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6" windowWidth="17232" windowHeight="7488" activeTab="2"/>
  </bookViews>
  <sheets>
    <sheet name="Common" sheetId="4" r:id="rId1"/>
    <sheet name="Urban" sheetId="1" r:id="rId2"/>
    <sheet name="Rural" sheetId="2" r:id="rId3"/>
    <sheet name="Composite" sheetId="3" r:id="rId4"/>
  </sheets>
  <calcPr calcId="145621"/>
</workbook>
</file>

<file path=xl/calcChain.xml><?xml version="1.0" encoding="utf-8"?>
<calcChain xmlns="http://schemas.openxmlformats.org/spreadsheetml/2006/main">
  <c r="M38" i="4" l="1"/>
  <c r="L38" i="4"/>
  <c r="M25" i="4"/>
  <c r="L25" i="4"/>
  <c r="M24" i="4"/>
  <c r="L24" i="4"/>
  <c r="M23" i="4"/>
  <c r="L23" i="4"/>
  <c r="M22" i="4"/>
  <c r="L22" i="4"/>
  <c r="M21" i="4"/>
  <c r="L21" i="4"/>
  <c r="M20" i="4"/>
  <c r="L20" i="4"/>
  <c r="M116" i="4"/>
  <c r="L116" i="4"/>
  <c r="M115" i="4"/>
  <c r="L115" i="4"/>
  <c r="M114" i="4"/>
  <c r="L114" i="4"/>
  <c r="M113" i="4"/>
  <c r="L113" i="4"/>
  <c r="M112" i="4"/>
  <c r="L112" i="4"/>
  <c r="M111" i="4"/>
  <c r="L111" i="4"/>
  <c r="M110" i="4"/>
  <c r="L110" i="4"/>
  <c r="M109" i="4"/>
  <c r="L109" i="4"/>
  <c r="M108" i="4"/>
  <c r="L108" i="4"/>
  <c r="M107" i="4"/>
  <c r="L107" i="4"/>
  <c r="M106" i="4"/>
  <c r="L106" i="4"/>
  <c r="M105" i="4"/>
  <c r="L105" i="4"/>
  <c r="M104" i="4"/>
  <c r="L104" i="4"/>
  <c r="M103" i="4"/>
  <c r="L103" i="4"/>
  <c r="M102" i="4"/>
  <c r="L102" i="4"/>
  <c r="M101" i="4"/>
  <c r="L101" i="4"/>
  <c r="M100" i="4"/>
  <c r="L100" i="4"/>
  <c r="M99" i="4"/>
  <c r="L99" i="4"/>
  <c r="M98" i="4"/>
  <c r="L98" i="4"/>
  <c r="M97" i="4"/>
  <c r="L97" i="4"/>
  <c r="M96" i="4"/>
  <c r="L96" i="4"/>
  <c r="M95" i="4"/>
  <c r="L95" i="4"/>
  <c r="M94" i="4"/>
  <c r="L94" i="4"/>
  <c r="M93" i="4"/>
  <c r="L93" i="4"/>
  <c r="M92" i="4"/>
  <c r="L92" i="4"/>
  <c r="M91" i="4"/>
  <c r="L91" i="4"/>
  <c r="M90" i="4"/>
  <c r="L90" i="4"/>
  <c r="M89" i="4"/>
  <c r="L89" i="4"/>
  <c r="M88" i="4"/>
  <c r="L88" i="4"/>
  <c r="M87" i="4"/>
  <c r="L87" i="4"/>
  <c r="M86" i="4"/>
  <c r="L86" i="4"/>
  <c r="M85" i="4"/>
  <c r="L85" i="4"/>
  <c r="M84" i="4"/>
  <c r="L84" i="4"/>
  <c r="M83" i="4"/>
  <c r="L83" i="4"/>
  <c r="M82" i="4"/>
  <c r="L82" i="4"/>
  <c r="M81" i="4"/>
  <c r="L81" i="4"/>
  <c r="M80" i="4"/>
  <c r="L80" i="4"/>
  <c r="M79" i="4"/>
  <c r="L79" i="4"/>
  <c r="M78" i="4"/>
  <c r="L78" i="4"/>
  <c r="M77" i="4"/>
  <c r="L77" i="4"/>
  <c r="M76" i="4"/>
  <c r="L76" i="4"/>
  <c r="M75" i="4"/>
  <c r="L75" i="4"/>
  <c r="M74" i="4"/>
  <c r="L74" i="4"/>
  <c r="M73" i="4"/>
  <c r="L73" i="4"/>
  <c r="M72" i="4"/>
  <c r="L72" i="4"/>
  <c r="M71" i="4"/>
  <c r="L71" i="4"/>
  <c r="M70" i="4"/>
  <c r="L70" i="4"/>
  <c r="M69" i="4"/>
  <c r="L69" i="4"/>
  <c r="M68" i="4"/>
  <c r="L68" i="4"/>
  <c r="M67" i="4"/>
  <c r="L67" i="4"/>
  <c r="M66" i="4"/>
  <c r="L66" i="4"/>
  <c r="M65" i="4"/>
  <c r="L65" i="4"/>
  <c r="M64" i="4"/>
  <c r="L64" i="4"/>
  <c r="M63" i="4"/>
  <c r="L63" i="4"/>
  <c r="M62" i="4"/>
  <c r="L62" i="4"/>
  <c r="M61" i="4"/>
  <c r="L61" i="4"/>
  <c r="M60" i="4"/>
  <c r="L60" i="4"/>
  <c r="M59" i="4"/>
  <c r="L59" i="4"/>
  <c r="M58" i="4"/>
  <c r="L58" i="4"/>
  <c r="M57" i="4"/>
  <c r="L57" i="4"/>
  <c r="M56" i="4"/>
  <c r="L56" i="4"/>
  <c r="M55" i="4"/>
  <c r="L55" i="4"/>
  <c r="M54" i="4"/>
  <c r="L54" i="4"/>
  <c r="M53" i="4"/>
  <c r="L53" i="4"/>
  <c r="M52" i="4"/>
  <c r="L52" i="4"/>
  <c r="M51" i="4"/>
  <c r="L51" i="4"/>
  <c r="M50" i="4"/>
  <c r="L50" i="4"/>
  <c r="M49" i="4"/>
  <c r="L49" i="4"/>
  <c r="M48" i="4"/>
  <c r="L48" i="4"/>
  <c r="M47" i="4"/>
  <c r="L47" i="4"/>
  <c r="M46" i="4"/>
  <c r="L46" i="4"/>
  <c r="M45" i="4"/>
  <c r="L45" i="4"/>
  <c r="M44" i="4"/>
  <c r="L44" i="4"/>
  <c r="M43" i="4"/>
  <c r="L43" i="4"/>
  <c r="M42" i="4"/>
  <c r="L42" i="4"/>
  <c r="M41" i="4"/>
  <c r="L41" i="4"/>
  <c r="M40" i="4"/>
  <c r="L40" i="4"/>
  <c r="M39" i="4"/>
  <c r="L39" i="4"/>
  <c r="M37" i="4"/>
  <c r="L37" i="4"/>
  <c r="M36" i="4"/>
  <c r="L36" i="4"/>
  <c r="M35" i="4"/>
  <c r="L35" i="4"/>
  <c r="M34" i="4"/>
  <c r="L34" i="4"/>
  <c r="M33" i="4"/>
  <c r="L33" i="4"/>
  <c r="M32" i="4"/>
  <c r="L32" i="4"/>
  <c r="M30" i="4"/>
  <c r="L30" i="4"/>
  <c r="M29" i="4"/>
  <c r="L29" i="4"/>
  <c r="M28" i="4"/>
  <c r="L28" i="4"/>
  <c r="M27" i="4"/>
  <c r="L27" i="4"/>
  <c r="M26" i="4"/>
  <c r="L26" i="4"/>
  <c r="M19" i="4"/>
  <c r="L19" i="4"/>
  <c r="M18" i="4"/>
  <c r="L18" i="4"/>
  <c r="M17" i="4"/>
  <c r="L17" i="4"/>
  <c r="M16" i="4"/>
  <c r="L16" i="4"/>
  <c r="M15" i="4"/>
  <c r="L15" i="4"/>
  <c r="M14" i="4"/>
  <c r="L14" i="4"/>
  <c r="M13" i="4"/>
  <c r="L13" i="4"/>
  <c r="M12" i="4"/>
  <c r="L12" i="4"/>
  <c r="M11" i="4"/>
  <c r="L11" i="4"/>
  <c r="M10" i="4"/>
  <c r="L10" i="4"/>
  <c r="M9" i="4"/>
  <c r="L9" i="4"/>
  <c r="M8" i="4"/>
  <c r="L8" i="4"/>
  <c r="M7" i="4"/>
  <c r="L7" i="4"/>
  <c r="L8" i="2" l="1"/>
  <c r="M8" i="2"/>
  <c r="L9" i="2"/>
  <c r="M9" i="2"/>
  <c r="L10" i="2"/>
  <c r="M10" i="2"/>
  <c r="L11" i="2"/>
  <c r="M11" i="2"/>
  <c r="L12" i="2"/>
  <c r="M12" i="2"/>
  <c r="L13" i="2"/>
  <c r="M13" i="2"/>
  <c r="L14" i="2"/>
  <c r="M14" i="2"/>
  <c r="L15" i="2"/>
  <c r="M15" i="2"/>
  <c r="L16" i="2"/>
  <c r="M16" i="2"/>
  <c r="L17" i="2"/>
  <c r="M17" i="2"/>
  <c r="L18" i="2"/>
  <c r="M18" i="2"/>
  <c r="L19" i="2"/>
  <c r="M19" i="2"/>
  <c r="L26" i="2"/>
  <c r="M26" i="2"/>
  <c r="L27" i="2"/>
  <c r="M27" i="2"/>
  <c r="L28" i="2"/>
  <c r="M28" i="2"/>
  <c r="L29" i="2"/>
  <c r="M29" i="2"/>
  <c r="L30" i="2"/>
  <c r="M30" i="2"/>
  <c r="L31" i="2"/>
  <c r="M31" i="2"/>
  <c r="L32" i="2"/>
  <c r="M32" i="2"/>
  <c r="L33" i="2"/>
  <c r="M33" i="2"/>
  <c r="L34" i="2"/>
  <c r="M34" i="2"/>
  <c r="L35" i="2"/>
  <c r="M35" i="2"/>
  <c r="L36" i="2"/>
  <c r="M36" i="2"/>
  <c r="L37" i="2"/>
  <c r="M37" i="2"/>
  <c r="L39" i="2"/>
  <c r="M39" i="2"/>
  <c r="L40" i="2"/>
  <c r="M40" i="2"/>
  <c r="L41" i="2"/>
  <c r="M41" i="2"/>
  <c r="L42" i="2"/>
  <c r="M42" i="2"/>
  <c r="L43" i="2"/>
  <c r="M43" i="2"/>
  <c r="L44" i="2"/>
  <c r="M44" i="2"/>
  <c r="L45" i="2"/>
  <c r="M45" i="2"/>
  <c r="L46" i="2"/>
  <c r="M46" i="2"/>
  <c r="L47" i="2"/>
  <c r="M47" i="2"/>
  <c r="L48" i="2"/>
  <c r="M48" i="2"/>
  <c r="L49" i="2"/>
  <c r="M49" i="2"/>
  <c r="L50" i="2"/>
  <c r="M50" i="2"/>
  <c r="L51" i="2"/>
  <c r="M51" i="2"/>
  <c r="L52" i="2"/>
  <c r="M52" i="2"/>
  <c r="L53" i="2"/>
  <c r="M53" i="2"/>
  <c r="L54" i="2"/>
  <c r="M54" i="2"/>
  <c r="L55" i="2"/>
  <c r="M55" i="2"/>
  <c r="L56" i="2"/>
  <c r="M56" i="2"/>
  <c r="L57" i="2"/>
  <c r="M57" i="2"/>
  <c r="L58" i="2"/>
  <c r="M58" i="2"/>
  <c r="L59" i="2"/>
  <c r="M59" i="2"/>
  <c r="L60" i="2"/>
  <c r="M60" i="2"/>
  <c r="L61" i="2"/>
  <c r="M61" i="2"/>
  <c r="L62" i="2"/>
  <c r="M62" i="2"/>
  <c r="L63" i="2"/>
  <c r="M63" i="2"/>
  <c r="L64" i="2"/>
  <c r="M64" i="2"/>
  <c r="L65" i="2"/>
  <c r="M65" i="2"/>
  <c r="L66" i="2"/>
  <c r="M66" i="2"/>
  <c r="L67" i="2"/>
  <c r="M67" i="2"/>
  <c r="L68" i="2"/>
  <c r="M68" i="2"/>
  <c r="L69" i="2"/>
  <c r="M69" i="2"/>
  <c r="L70" i="2"/>
  <c r="M70" i="2"/>
  <c r="L71" i="2"/>
  <c r="M71" i="2"/>
  <c r="L72" i="2"/>
  <c r="M72" i="2"/>
  <c r="L73" i="2"/>
  <c r="M73" i="2"/>
  <c r="L74" i="2"/>
  <c r="M74" i="2"/>
  <c r="L75" i="2"/>
  <c r="M75" i="2"/>
  <c r="L76" i="2"/>
  <c r="M76" i="2"/>
  <c r="L77" i="2"/>
  <c r="M77" i="2"/>
  <c r="L78" i="2"/>
  <c r="M78" i="2"/>
  <c r="L79" i="2"/>
  <c r="M79" i="2"/>
  <c r="L80" i="2"/>
  <c r="M80" i="2"/>
  <c r="L81" i="2"/>
  <c r="M81" i="2"/>
  <c r="L82" i="2"/>
  <c r="M82" i="2"/>
  <c r="L83" i="2"/>
  <c r="M83" i="2"/>
  <c r="L84" i="2"/>
  <c r="M84" i="2"/>
  <c r="L85" i="2"/>
  <c r="M85" i="2"/>
  <c r="L86" i="2"/>
  <c r="M86" i="2"/>
  <c r="L87" i="2"/>
  <c r="M87" i="2"/>
  <c r="L88" i="2"/>
  <c r="M88" i="2"/>
  <c r="L89" i="2"/>
  <c r="M89" i="2"/>
  <c r="L90" i="2"/>
  <c r="M90" i="2"/>
  <c r="L91" i="2"/>
  <c r="M91" i="2"/>
  <c r="L92" i="2"/>
  <c r="M92" i="2"/>
  <c r="L93" i="2"/>
  <c r="M93" i="2"/>
  <c r="L94" i="2"/>
  <c r="M94" i="2"/>
  <c r="L95" i="2"/>
  <c r="M95" i="2"/>
  <c r="L96" i="2"/>
  <c r="M96" i="2"/>
  <c r="L97" i="2"/>
  <c r="M97" i="2"/>
  <c r="L98" i="2"/>
  <c r="M98" i="2"/>
  <c r="L99" i="2"/>
  <c r="M99" i="2"/>
  <c r="L100" i="2"/>
  <c r="M100" i="2"/>
  <c r="L101" i="2"/>
  <c r="M101" i="2"/>
  <c r="L102" i="2"/>
  <c r="M102" i="2"/>
  <c r="L103" i="2"/>
  <c r="M103" i="2"/>
  <c r="L104" i="2"/>
  <c r="M104" i="2"/>
  <c r="L105" i="2"/>
  <c r="M105" i="2"/>
  <c r="L106" i="2"/>
  <c r="M106" i="2"/>
  <c r="L107" i="2"/>
  <c r="M107" i="2"/>
  <c r="L108" i="2"/>
  <c r="M108" i="2"/>
  <c r="L109" i="2"/>
  <c r="M109" i="2"/>
  <c r="L110" i="2"/>
  <c r="M110" i="2"/>
  <c r="L111" i="2"/>
  <c r="M111" i="2"/>
  <c r="L112" i="2"/>
  <c r="M112" i="2"/>
  <c r="L113" i="2"/>
  <c r="M113" i="2"/>
  <c r="L114" i="2"/>
  <c r="M114" i="2"/>
  <c r="L115" i="2"/>
  <c r="M115" i="2"/>
  <c r="L116" i="2"/>
  <c r="M116" i="2"/>
  <c r="L117" i="2"/>
  <c r="M117" i="2"/>
  <c r="L118" i="2"/>
  <c r="M118" i="2"/>
  <c r="L119" i="2"/>
  <c r="M119" i="2"/>
  <c r="L120" i="2"/>
  <c r="M120" i="2"/>
  <c r="L121" i="2"/>
  <c r="M121" i="2"/>
  <c r="M7" i="2"/>
  <c r="L7" i="2"/>
  <c r="M8" i="1"/>
  <c r="M9" i="1"/>
  <c r="M10" i="1"/>
  <c r="M11" i="1"/>
  <c r="M12" i="1"/>
  <c r="M13" i="1"/>
  <c r="M14" i="1"/>
  <c r="M15" i="1"/>
  <c r="M16" i="1"/>
  <c r="M17" i="1"/>
  <c r="M18" i="1"/>
  <c r="M19" i="1"/>
  <c r="M26" i="1"/>
  <c r="M27" i="1"/>
  <c r="M28" i="1"/>
  <c r="M29" i="1"/>
  <c r="M30" i="1"/>
  <c r="M31" i="1"/>
  <c r="M32" i="1"/>
  <c r="M33" i="1"/>
  <c r="M34" i="1"/>
  <c r="M35" i="1"/>
  <c r="M36" i="1"/>
  <c r="M37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L26" i="1"/>
  <c r="L27" i="1"/>
  <c r="L28" i="1"/>
  <c r="L29" i="1"/>
  <c r="L30" i="1"/>
  <c r="L31" i="1"/>
  <c r="L32" i="1"/>
  <c r="L33" i="1"/>
  <c r="L34" i="1"/>
  <c r="L35" i="1"/>
  <c r="L36" i="1"/>
  <c r="L37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55" i="1"/>
  <c r="L56" i="1"/>
  <c r="L57" i="1"/>
  <c r="L58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L101" i="1"/>
  <c r="L102" i="1"/>
  <c r="L103" i="1"/>
  <c r="L104" i="1"/>
  <c r="L105" i="1"/>
  <c r="L106" i="1"/>
  <c r="L107" i="1"/>
  <c r="L108" i="1"/>
  <c r="L109" i="1"/>
  <c r="L110" i="1"/>
  <c r="L111" i="1"/>
  <c r="L112" i="1"/>
  <c r="L113" i="1"/>
  <c r="L114" i="1"/>
  <c r="L115" i="1"/>
  <c r="L116" i="1"/>
  <c r="L117" i="1"/>
  <c r="L118" i="1"/>
  <c r="L119" i="1"/>
  <c r="L120" i="1"/>
  <c r="L121" i="1"/>
  <c r="L122" i="1"/>
  <c r="L19" i="1"/>
  <c r="L8" i="1"/>
  <c r="L9" i="1"/>
  <c r="L10" i="1"/>
  <c r="L11" i="1"/>
  <c r="L12" i="1"/>
  <c r="L13" i="1"/>
  <c r="L14" i="1"/>
  <c r="L15" i="1"/>
  <c r="L16" i="1"/>
  <c r="L17" i="1"/>
  <c r="L18" i="1"/>
  <c r="M7" i="1"/>
  <c r="L7" i="1"/>
</calcChain>
</file>

<file path=xl/sharedStrings.xml><?xml version="1.0" encoding="utf-8"?>
<sst xmlns="http://schemas.openxmlformats.org/spreadsheetml/2006/main" count="910" uniqueCount="181">
  <si>
    <t>Descriptive Statistics</t>
  </si>
  <si>
    <t>Mean</t>
  </si>
  <si>
    <t>Missing N</t>
  </si>
  <si>
    <t>HV206 Has electricity</t>
  </si>
  <si>
    <t>HV207 Has radio</t>
  </si>
  <si>
    <t>HV208 Has television</t>
  </si>
  <si>
    <t>HV209 Has refrigerator</t>
  </si>
  <si>
    <t>HV210 Has bicycle</t>
  </si>
  <si>
    <t>HV211 Has motorcycle/scooter</t>
  </si>
  <si>
    <t>HV212 Has car/truck</t>
  </si>
  <si>
    <t>HV221 Has telephone (land-line)</t>
  </si>
  <si>
    <t>HV243A Has mobile telephone</t>
  </si>
  <si>
    <t>HV243B Has watch</t>
  </si>
  <si>
    <t>HV243C Has animal-drawn cart</t>
  </si>
  <si>
    <t>HV243D Has boat with a motor</t>
  </si>
  <si>
    <t>HV246 Owns livestock, herds or farm animals</t>
  </si>
  <si>
    <t>HV246A Owns cattle</t>
  </si>
  <si>
    <t>HV246B Owns cows/ bulls</t>
  </si>
  <si>
    <t>HV246C Owns horses/ donkeys/ mules</t>
  </si>
  <si>
    <t>HV246D Owns goats</t>
  </si>
  <si>
    <t>HV246E Owns sheep</t>
  </si>
  <si>
    <t>HV246F Owns chickens</t>
  </si>
  <si>
    <t>HV247 Has bank account</t>
  </si>
  <si>
    <t>SH110B Groupe électrogène</t>
  </si>
  <si>
    <t>SH110D Une cuisinière </t>
  </si>
  <si>
    <t>SH110E Une chaine HI-FI</t>
  </si>
  <si>
    <t>SH110F Un lecteur VCD/DVD</t>
  </si>
  <si>
    <t>SH110G Un magnetoscope</t>
  </si>
  <si>
    <t>SH110H Une machine à laver</t>
  </si>
  <si>
    <t>SH110L Un ordinateur</t>
  </si>
  <si>
    <t>SH110M Une connexion internet </t>
  </si>
  <si>
    <t>SH118E Pirogue</t>
  </si>
  <si>
    <t>HOUSE Owns a dwelling</t>
  </si>
  <si>
    <t>LAND Owns agricultural land</t>
  </si>
  <si>
    <t>memsleep Number of members per sleeping room</t>
  </si>
  <si>
    <t>h2oires Piped into dwelling</t>
  </si>
  <si>
    <t>h2oyrd Piped into yard/plot</t>
  </si>
  <si>
    <t>h2opub Public tap / standpipe</t>
  </si>
  <si>
    <t>h2obwell Tube well or borehole</t>
  </si>
  <si>
    <t>h2ipwell Protected dug well</t>
  </si>
  <si>
    <t>h2iowell Unprotected dug well</t>
  </si>
  <si>
    <t>h2opspg Protected Spring</t>
  </si>
  <si>
    <t>h2ouspg Unprotected Spring</t>
  </si>
  <si>
    <t>h2osurf Surface water-river, lake, dam, etc.</t>
  </si>
  <si>
    <t>h2orain Water from rain</t>
  </si>
  <si>
    <t>h2otruck Water from tanker truck</t>
  </si>
  <si>
    <t>h2obot Water from bottle</t>
  </si>
  <si>
    <t>h2ooth Other water source</t>
  </si>
  <si>
    <t>flushs Flush toilet to sewer</t>
  </si>
  <si>
    <t>flusht Flush toilet to septic tank</t>
  </si>
  <si>
    <t>flushp Flush toilet to pit latrine</t>
  </si>
  <si>
    <t>flushe Flush toilet to elsewhere or dk</t>
  </si>
  <si>
    <t>latvip VIP latrine</t>
  </si>
  <si>
    <t>latpits Pit latrine with slab</t>
  </si>
  <si>
    <t>latpit Traditional pit latrine</t>
  </si>
  <si>
    <t>latcomp Composting latrine</t>
  </si>
  <si>
    <t>latpail Bucket toilet</t>
  </si>
  <si>
    <t>lathang Hanging toilet/latrine</t>
  </si>
  <si>
    <t>latbush No facility/bush/field</t>
  </si>
  <si>
    <t>latoth Other type of latrine/toilet</t>
  </si>
  <si>
    <t>latshare Shares latrine/toilet with other households</t>
  </si>
  <si>
    <t>sflushs Shared Flush toilet to sewer</t>
  </si>
  <si>
    <t>sflusht Shared Flush toilet to septic tank</t>
  </si>
  <si>
    <t>sflushp Shared Flush toilet to pit latrine</t>
  </si>
  <si>
    <t>sflushe Shared Flush toilet to elsewhere</t>
  </si>
  <si>
    <t>slatvip Shared VIP latrine</t>
  </si>
  <si>
    <t>slatpits Shared Pit latrine with slab</t>
  </si>
  <si>
    <t>slatpit Shared Traditional pit latrine</t>
  </si>
  <si>
    <t>slatcomp Shared composting latrine</t>
  </si>
  <si>
    <t>slathang Shared Hanging toilet/latrine</t>
  </si>
  <si>
    <t>slatoth Other type of latrine/toilet</t>
  </si>
  <si>
    <t>dirtfloo Earth, sand, dung floor</t>
  </si>
  <si>
    <t>woodfloo Rudimentary wood plank, palm, bamboo floor</t>
  </si>
  <si>
    <t>prqfloo Polished wood floor</t>
  </si>
  <si>
    <t>vinlfloo Vinyl, asphalt strip floor</t>
  </si>
  <si>
    <t>tilefloo Ceramic tile floor</t>
  </si>
  <si>
    <t>cemtfloo Cement floor</t>
  </si>
  <si>
    <t>rugfloo Carpeted floor</t>
  </si>
  <si>
    <t>othfloo Other type of flooring</t>
  </si>
  <si>
    <t>nowall No walls</t>
  </si>
  <si>
    <t>natwall Cane/palm/trunks/dirt walls</t>
  </si>
  <si>
    <t>mudwall Bamboo with mud walls</t>
  </si>
  <si>
    <t>stonwall Stone walls with lime/cement</t>
  </si>
  <si>
    <t>adobwall Uncovered adobe walls</t>
  </si>
  <si>
    <t>plywall Plywood walls</t>
  </si>
  <si>
    <t>cardwall Cardboard walls</t>
  </si>
  <si>
    <t>rwoodwall Reused wood walls</t>
  </si>
  <si>
    <t>cmtwall Cement walls</t>
  </si>
  <si>
    <t>brkwall Baked brick walls</t>
  </si>
  <si>
    <t>cmtbwall Cement block walls</t>
  </si>
  <si>
    <t>cadobwall Covered adobe walls</t>
  </si>
  <si>
    <t>woodwall Wood planks, shingles walls</t>
  </si>
  <si>
    <t>othwall Other type of walls</t>
  </si>
  <si>
    <t>noroof No roof</t>
  </si>
  <si>
    <t>natroof Thatch/palm/sod roof</t>
  </si>
  <si>
    <t>matroof Rustic mat / plastic roof</t>
  </si>
  <si>
    <t>bambroof Palm / bamboo roof</t>
  </si>
  <si>
    <t>wproof Wood planks roof</t>
  </si>
  <si>
    <t>cardroof Cardboard roof</t>
  </si>
  <si>
    <t>metroof Iron sheet roof</t>
  </si>
  <si>
    <t>woodroof Wood roof</t>
  </si>
  <si>
    <t>asbroof Calamine / cement fiber roof</t>
  </si>
  <si>
    <t>tileroof Ceramic tile roof</t>
  </si>
  <si>
    <t>cmtroof Concrete roof</t>
  </si>
  <si>
    <t>shngroof Roofing shingles roof</t>
  </si>
  <si>
    <t>othroof Other type of roof</t>
  </si>
  <si>
    <t>cookelec Electricity for cooking</t>
  </si>
  <si>
    <t>cooklpg LPG for cooking</t>
  </si>
  <si>
    <t>cookgas Natural gas for cooking</t>
  </si>
  <si>
    <t>cookbio Biogas for cooking</t>
  </si>
  <si>
    <t>cookkero Kerosene for cooking</t>
  </si>
  <si>
    <t>cookcoal Coal/lignite for cooking</t>
  </si>
  <si>
    <t>cookchar Charcoal for cooking</t>
  </si>
  <si>
    <t>cookwood Wood for cooking</t>
  </si>
  <si>
    <t>cookstraw Straw for cooking</t>
  </si>
  <si>
    <t>cookcrop Agricultural crop for cooking</t>
  </si>
  <si>
    <t>cookdung Dung for cooking</t>
  </si>
  <si>
    <t>cooknone Does not cook</t>
  </si>
  <si>
    <t>cookoth Other fuel for cooking</t>
  </si>
  <si>
    <t>landarea</t>
  </si>
  <si>
    <t xml:space="preserve"> </t>
  </si>
  <si>
    <t xml:space="preserve">a. For each variable, missing values are replaced with the variable mean.
</t>
  </si>
  <si>
    <r>
      <t>Std. Deviation</t>
    </r>
    <r>
      <rPr>
        <vertAlign val="superscript"/>
        <sz val="9"/>
        <color indexed="8"/>
        <rFont val="Arial"/>
        <family val="2"/>
      </rPr>
      <t>a</t>
    </r>
  </si>
  <si>
    <r>
      <t>Analysis N</t>
    </r>
    <r>
      <rPr>
        <vertAlign val="superscript"/>
        <sz val="9"/>
        <color indexed="8"/>
        <rFont val="Arial"/>
        <family val="2"/>
      </rPr>
      <t>a</t>
    </r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</si>
  <si>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</si>
  <si>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</si>
  <si>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</si>
  <si>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</si>
  <si>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</si>
  <si>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</si>
  <si>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</si>
  <si>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</si>
  <si>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</si>
  <si>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</si>
  <si>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</si>
  <si>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</si>
  <si>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</si>
  <si>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</si>
  <si>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</si>
  <si>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</si>
  <si>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</si>
  <si>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</si>
  <si>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</si>
  <si>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t>(Constant)</t>
  </si>
  <si>
    <t>URB1 REGR factor score   1 for analysis</t>
  </si>
  <si>
    <t xml:space="preserve">a. Dependent Variable: COM1 REGR factor score   1 for analysis
</t>
  </si>
  <si>
    <r>
      <t>Coefficients</t>
    </r>
    <r>
      <rPr>
        <b/>
        <vertAlign val="superscript"/>
        <sz val="9"/>
        <color indexed="8"/>
        <rFont val="Arial Bold"/>
      </rPr>
      <t>a</t>
    </r>
  </si>
  <si>
    <t>RUR1 REGR factor score   1 for analysis</t>
  </si>
  <si>
    <t xml:space="preserve">Combined Score= -0.457+0.606 * Rural Score </t>
  </si>
  <si>
    <t>Combined Score= 0.662+1.069 * Urban Score</t>
  </si>
  <si>
    <t>Combined Score</t>
  </si>
  <si>
    <t>Statistics</t>
  </si>
  <si>
    <t>combscor</t>
  </si>
  <si>
    <t>N</t>
  </si>
  <si>
    <t>Valid</t>
  </si>
  <si>
    <t>Missing</t>
  </si>
  <si>
    <t>Median</t>
  </si>
  <si>
    <t>Mode</t>
  </si>
  <si>
    <t>Std. Deviation</t>
  </si>
  <si>
    <t>Skewness</t>
  </si>
  <si>
    <t>Std. Error of Skewness</t>
  </si>
  <si>
    <t>Kurtosis</t>
  </si>
  <si>
    <t>Std. Error of Kurtosis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</si>
  <si>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</si>
  <si>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</si>
  <si>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</si>
  <si>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</si>
  <si>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</si>
  <si>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</si>
  <si>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</si>
  <si>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</si>
  <si>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Statistics: Mean</t>
  </si>
  <si>
    <t>Ncombsco Percentile Group of combscor</t>
  </si>
  <si>
    <t>2</t>
  </si>
  <si>
    <t>3</t>
  </si>
  <si>
    <t>4</t>
  </si>
  <si>
    <t>5</t>
  </si>
  <si>
    <t>Total</t>
  </si>
  <si>
    <r>
      <t>Std. Deviation</t>
    </r>
    <r>
      <rPr>
        <vertAlign val="superscript"/>
        <sz val="7"/>
        <color indexed="8"/>
        <rFont val="Arial"/>
      </rPr>
      <t>a</t>
    </r>
  </si>
  <si>
    <r>
      <t>Analysis N</t>
    </r>
    <r>
      <rPr>
        <vertAlign val="superscript"/>
        <sz val="7"/>
        <color indexed="8"/>
        <rFont val="Arial"/>
      </rPr>
      <t>a</t>
    </r>
  </si>
  <si>
    <t>Common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</si>
</sst>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0.00000"/>
    <numFmt numFmtId="170" formatCode="####.0000000"/>
    <numFmt numFmtId="171" formatCode="####.00000000"/>
    <numFmt numFmtId="172" formatCode="0.000"/>
  </numFmts>
  <fonts count="11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vertAlign val="superscript"/>
      <sz val="9"/>
      <color indexed="8"/>
      <name val="Arial"/>
      <family val="2"/>
    </font>
    <font>
      <b/>
      <vertAlign val="superscript"/>
      <sz val="9"/>
      <color indexed="8"/>
      <name val="Arial Bold"/>
    </font>
    <font>
      <sz val="10"/>
      <name val="Arial"/>
    </font>
    <font>
      <b/>
      <sz val="7"/>
      <color indexed="8"/>
      <name val="Arial Bold"/>
    </font>
    <font>
      <sz val="7"/>
      <color indexed="8"/>
      <name val="Arial"/>
    </font>
    <font>
      <vertAlign val="superscript"/>
      <sz val="7"/>
      <color indexed="8"/>
      <name val="Arial"/>
    </font>
  </fonts>
  <fills count="2">
    <fill>
      <patternFill patternType="none"/>
    </fill>
    <fill>
      <patternFill patternType="gray125"/>
    </fill>
  </fills>
  <borders count="3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5">
    <xf numFmtId="0" fontId="0" fillId="0" borderId="0"/>
    <xf numFmtId="0" fontId="2" fillId="0" borderId="0"/>
    <xf numFmtId="0" fontId="2" fillId="0" borderId="0"/>
    <xf numFmtId="0" fontId="2" fillId="0" borderId="0"/>
    <xf numFmtId="0" fontId="7" fillId="0" borderId="0"/>
  </cellStyleXfs>
  <cellXfs count="162">
    <xf numFmtId="0" fontId="0" fillId="0" borderId="0" xfId="0"/>
    <xf numFmtId="0" fontId="2" fillId="0" borderId="1" xfId="1" applyBorder="1" applyAlignment="1">
      <alignment horizontal="center" vertical="center" wrapText="1"/>
    </xf>
    <xf numFmtId="0" fontId="4" fillId="0" borderId="2" xfId="1" applyFont="1" applyBorder="1" applyAlignment="1">
      <alignment horizontal="center" wrapText="1"/>
    </xf>
    <xf numFmtId="0" fontId="4" fillId="0" borderId="3" xfId="1" applyFont="1" applyBorder="1" applyAlignment="1">
      <alignment horizontal="center" wrapText="1"/>
    </xf>
    <xf numFmtId="0" fontId="4" fillId="0" borderId="4" xfId="1" applyFont="1" applyBorder="1" applyAlignment="1">
      <alignment horizontal="center" wrapText="1"/>
    </xf>
    <xf numFmtId="0" fontId="4" fillId="0" borderId="5" xfId="1" applyFont="1" applyBorder="1" applyAlignment="1">
      <alignment horizontal="left" vertical="top" wrapText="1"/>
    </xf>
    <xf numFmtId="164" fontId="4" fillId="0" borderId="6" xfId="1" applyNumberFormat="1" applyFont="1" applyBorder="1" applyAlignment="1">
      <alignment horizontal="right" vertical="top"/>
    </xf>
    <xf numFmtId="165" fontId="4" fillId="0" borderId="7" xfId="1" applyNumberFormat="1" applyFont="1" applyBorder="1" applyAlignment="1">
      <alignment horizontal="right" vertical="top"/>
    </xf>
    <xf numFmtId="166" fontId="4" fillId="0" borderId="7" xfId="1" applyNumberFormat="1" applyFont="1" applyBorder="1" applyAlignment="1">
      <alignment horizontal="right" vertical="top"/>
    </xf>
    <xf numFmtId="166" fontId="4" fillId="0" borderId="8" xfId="1" applyNumberFormat="1" applyFont="1" applyBorder="1" applyAlignment="1">
      <alignment horizontal="right" vertical="top"/>
    </xf>
    <xf numFmtId="0" fontId="4" fillId="0" borderId="9" xfId="1" applyFont="1" applyBorder="1" applyAlignment="1">
      <alignment horizontal="left" vertical="top" wrapText="1"/>
    </xf>
    <xf numFmtId="164" fontId="4" fillId="0" borderId="10" xfId="1" applyNumberFormat="1" applyFont="1" applyBorder="1" applyAlignment="1">
      <alignment horizontal="right" vertical="top"/>
    </xf>
    <xf numFmtId="165" fontId="4" fillId="0" borderId="11" xfId="1" applyNumberFormat="1" applyFont="1" applyBorder="1" applyAlignment="1">
      <alignment horizontal="right" vertical="top"/>
    </xf>
    <xf numFmtId="166" fontId="4" fillId="0" borderId="11" xfId="1" applyNumberFormat="1" applyFont="1" applyBorder="1" applyAlignment="1">
      <alignment horizontal="right" vertical="top"/>
    </xf>
    <xf numFmtId="166" fontId="4" fillId="0" borderId="12" xfId="1" applyNumberFormat="1" applyFont="1" applyBorder="1" applyAlignment="1">
      <alignment horizontal="right" vertical="top"/>
    </xf>
    <xf numFmtId="167" fontId="4" fillId="0" borderId="10" xfId="1" applyNumberFormat="1" applyFont="1" applyBorder="1" applyAlignment="1">
      <alignment horizontal="right" vertical="top"/>
    </xf>
    <xf numFmtId="168" fontId="4" fillId="0" borderId="11" xfId="1" applyNumberFormat="1" applyFont="1" applyBorder="1" applyAlignment="1">
      <alignment horizontal="right" vertical="top"/>
    </xf>
    <xf numFmtId="0" fontId="4" fillId="0" borderId="13" xfId="1" applyFont="1" applyBorder="1" applyAlignment="1">
      <alignment horizontal="left" vertical="top" wrapText="1"/>
    </xf>
    <xf numFmtId="167" fontId="4" fillId="0" borderId="14" xfId="1" applyNumberFormat="1" applyFont="1" applyBorder="1" applyAlignment="1">
      <alignment horizontal="right" vertical="top"/>
    </xf>
    <xf numFmtId="168" fontId="4" fillId="0" borderId="15" xfId="1" applyNumberFormat="1" applyFont="1" applyBorder="1" applyAlignment="1">
      <alignment horizontal="right" vertical="top"/>
    </xf>
    <xf numFmtId="166" fontId="4" fillId="0" borderId="15" xfId="1" applyNumberFormat="1" applyFont="1" applyBorder="1" applyAlignment="1">
      <alignment horizontal="right" vertical="top"/>
    </xf>
    <xf numFmtId="166" fontId="4" fillId="0" borderId="16" xfId="1" applyNumberFormat="1" applyFont="1" applyBorder="1" applyAlignment="1">
      <alignment horizontal="right" vertical="top"/>
    </xf>
    <xf numFmtId="0" fontId="2" fillId="0" borderId="0" xfId="1"/>
    <xf numFmtId="0" fontId="4" fillId="0" borderId="5" xfId="1" applyFont="1" applyBorder="1" applyAlignment="1">
      <alignment horizontal="center" wrapText="1"/>
    </xf>
    <xf numFmtId="0" fontId="4" fillId="0" borderId="17" xfId="1" applyFont="1" applyBorder="1" applyAlignment="1">
      <alignment horizontal="center" wrapText="1"/>
    </xf>
    <xf numFmtId="165" fontId="4" fillId="0" borderId="5" xfId="1" applyNumberFormat="1" applyFont="1" applyBorder="1" applyAlignment="1">
      <alignment horizontal="right" vertical="top"/>
    </xf>
    <xf numFmtId="165" fontId="4" fillId="0" borderId="9" xfId="1" applyNumberFormat="1" applyFont="1" applyBorder="1" applyAlignment="1">
      <alignment horizontal="right" vertical="top"/>
    </xf>
    <xf numFmtId="165" fontId="4" fillId="0" borderId="13" xfId="1" applyNumberFormat="1" applyFont="1" applyBorder="1" applyAlignment="1">
      <alignment horizontal="right" vertical="top"/>
    </xf>
    <xf numFmtId="0" fontId="1" fillId="0" borderId="18" xfId="0" applyFont="1" applyBorder="1" applyAlignment="1">
      <alignment horizontal="center"/>
    </xf>
    <xf numFmtId="169" fontId="0" fillId="0" borderId="0" xfId="0" quotePrefix="1" applyNumberFormat="1"/>
    <xf numFmtId="169" fontId="0" fillId="0" borderId="0" xfId="0" applyNumberFormat="1"/>
    <xf numFmtId="0" fontId="2" fillId="0" borderId="1" xfId="2" applyBorder="1" applyAlignment="1">
      <alignment horizontal="center" vertical="center" wrapText="1"/>
    </xf>
    <xf numFmtId="0" fontId="4" fillId="0" borderId="2" xfId="2" applyFont="1" applyBorder="1" applyAlignment="1">
      <alignment horizontal="center" wrapText="1"/>
    </xf>
    <xf numFmtId="0" fontId="4" fillId="0" borderId="3" xfId="2" applyFont="1" applyBorder="1" applyAlignment="1">
      <alignment horizontal="center" wrapText="1"/>
    </xf>
    <xf numFmtId="0" fontId="4" fillId="0" borderId="4" xfId="2" applyFont="1" applyBorder="1" applyAlignment="1">
      <alignment horizontal="center" wrapText="1"/>
    </xf>
    <xf numFmtId="0" fontId="4" fillId="0" borderId="5" xfId="2" applyFont="1" applyBorder="1" applyAlignment="1">
      <alignment horizontal="left" vertical="top" wrapText="1"/>
    </xf>
    <xf numFmtId="164" fontId="4" fillId="0" borderId="6" xfId="2" applyNumberFormat="1" applyFont="1" applyBorder="1" applyAlignment="1">
      <alignment horizontal="right" vertical="top"/>
    </xf>
    <xf numFmtId="165" fontId="4" fillId="0" borderId="7" xfId="2" applyNumberFormat="1" applyFont="1" applyBorder="1" applyAlignment="1">
      <alignment horizontal="right" vertical="top"/>
    </xf>
    <xf numFmtId="166" fontId="4" fillId="0" borderId="7" xfId="2" applyNumberFormat="1" applyFont="1" applyBorder="1" applyAlignment="1">
      <alignment horizontal="right" vertical="top"/>
    </xf>
    <xf numFmtId="166" fontId="4" fillId="0" borderId="8" xfId="2" applyNumberFormat="1" applyFont="1" applyBorder="1" applyAlignment="1">
      <alignment horizontal="right" vertical="top"/>
    </xf>
    <xf numFmtId="0" fontId="4" fillId="0" borderId="9" xfId="2" applyFont="1" applyBorder="1" applyAlignment="1">
      <alignment horizontal="left" vertical="top" wrapText="1"/>
    </xf>
    <xf numFmtId="164" fontId="4" fillId="0" borderId="10" xfId="2" applyNumberFormat="1" applyFont="1" applyBorder="1" applyAlignment="1">
      <alignment horizontal="right" vertical="top"/>
    </xf>
    <xf numFmtId="165" fontId="4" fillId="0" borderId="11" xfId="2" applyNumberFormat="1" applyFont="1" applyBorder="1" applyAlignment="1">
      <alignment horizontal="right" vertical="top"/>
    </xf>
    <xf numFmtId="166" fontId="4" fillId="0" borderId="11" xfId="2" applyNumberFormat="1" applyFont="1" applyBorder="1" applyAlignment="1">
      <alignment horizontal="right" vertical="top"/>
    </xf>
    <xf numFmtId="166" fontId="4" fillId="0" borderId="12" xfId="2" applyNumberFormat="1" applyFont="1" applyBorder="1" applyAlignment="1">
      <alignment horizontal="right" vertical="top"/>
    </xf>
    <xf numFmtId="167" fontId="4" fillId="0" borderId="10" xfId="2" applyNumberFormat="1" applyFont="1" applyBorder="1" applyAlignment="1">
      <alignment horizontal="right" vertical="top"/>
    </xf>
    <xf numFmtId="168" fontId="4" fillId="0" borderId="11" xfId="2" applyNumberFormat="1" applyFont="1" applyBorder="1" applyAlignment="1">
      <alignment horizontal="right" vertical="top"/>
    </xf>
    <xf numFmtId="0" fontId="4" fillId="0" borderId="13" xfId="2" applyFont="1" applyBorder="1" applyAlignment="1">
      <alignment horizontal="left" vertical="top" wrapText="1"/>
    </xf>
    <xf numFmtId="167" fontId="4" fillId="0" borderId="14" xfId="2" applyNumberFormat="1" applyFont="1" applyBorder="1" applyAlignment="1">
      <alignment horizontal="right" vertical="top"/>
    </xf>
    <xf numFmtId="168" fontId="4" fillId="0" borderId="15" xfId="2" applyNumberFormat="1" applyFont="1" applyBorder="1" applyAlignment="1">
      <alignment horizontal="right" vertical="top"/>
    </xf>
    <xf numFmtId="166" fontId="4" fillId="0" borderId="15" xfId="2" applyNumberFormat="1" applyFont="1" applyBorder="1" applyAlignment="1">
      <alignment horizontal="right" vertical="top"/>
    </xf>
    <xf numFmtId="166" fontId="4" fillId="0" borderId="16" xfId="2" applyNumberFormat="1" applyFont="1" applyBorder="1" applyAlignment="1">
      <alignment horizontal="right" vertical="top"/>
    </xf>
    <xf numFmtId="0" fontId="2" fillId="0" borderId="0" xfId="2"/>
    <xf numFmtId="0" fontId="4" fillId="0" borderId="5" xfId="2" applyFont="1" applyBorder="1" applyAlignment="1">
      <alignment horizontal="center" wrapText="1"/>
    </xf>
    <xf numFmtId="0" fontId="4" fillId="0" borderId="17" xfId="2" applyFont="1" applyBorder="1" applyAlignment="1">
      <alignment horizontal="center" wrapText="1"/>
    </xf>
    <xf numFmtId="165" fontId="4" fillId="0" borderId="5" xfId="2" applyNumberFormat="1" applyFont="1" applyBorder="1" applyAlignment="1">
      <alignment horizontal="right" vertical="top"/>
    </xf>
    <xf numFmtId="165" fontId="4" fillId="0" borderId="9" xfId="2" applyNumberFormat="1" applyFont="1" applyBorder="1" applyAlignment="1">
      <alignment horizontal="right" vertical="top"/>
    </xf>
    <xf numFmtId="165" fontId="4" fillId="0" borderId="13" xfId="2" applyNumberFormat="1" applyFont="1" applyBorder="1" applyAlignment="1">
      <alignment horizontal="right" vertical="top"/>
    </xf>
    <xf numFmtId="0" fontId="4" fillId="0" borderId="22" xfId="3" applyFont="1" applyBorder="1" applyAlignment="1">
      <alignment horizontal="center" wrapText="1"/>
    </xf>
    <xf numFmtId="0" fontId="4" fillId="0" borderId="25" xfId="3" applyFont="1" applyBorder="1" applyAlignment="1">
      <alignment horizontal="center" wrapText="1"/>
    </xf>
    <xf numFmtId="0" fontId="4" fillId="0" borderId="26" xfId="3" applyFont="1" applyBorder="1" applyAlignment="1">
      <alignment horizontal="center" wrapText="1"/>
    </xf>
    <xf numFmtId="0" fontId="4" fillId="0" borderId="19" xfId="3" applyFont="1" applyBorder="1" applyAlignment="1">
      <alignment horizontal="left" vertical="top" wrapText="1"/>
    </xf>
    <xf numFmtId="165" fontId="4" fillId="0" borderId="6" xfId="3" applyNumberFormat="1" applyFont="1" applyBorder="1" applyAlignment="1">
      <alignment horizontal="right" vertical="top"/>
    </xf>
    <xf numFmtId="165" fontId="4" fillId="0" borderId="7" xfId="3" applyNumberFormat="1" applyFont="1" applyBorder="1" applyAlignment="1">
      <alignment horizontal="right" vertical="top"/>
    </xf>
    <xf numFmtId="0" fontId="2" fillId="0" borderId="7" xfId="3" applyBorder="1" applyAlignment="1">
      <alignment horizontal="center" vertical="center"/>
    </xf>
    <xf numFmtId="165" fontId="4" fillId="0" borderId="8" xfId="3" applyNumberFormat="1" applyFont="1" applyBorder="1" applyAlignment="1">
      <alignment horizontal="right" vertical="top"/>
    </xf>
    <xf numFmtId="0" fontId="4" fillId="0" borderId="24" xfId="3" applyFont="1" applyBorder="1" applyAlignment="1">
      <alignment horizontal="left" vertical="top" wrapText="1"/>
    </xf>
    <xf numFmtId="165" fontId="4" fillId="0" borderId="14" xfId="3" applyNumberFormat="1" applyFont="1" applyBorder="1" applyAlignment="1">
      <alignment horizontal="right" vertical="top"/>
    </xf>
    <xf numFmtId="165" fontId="4" fillId="0" borderId="15" xfId="3" applyNumberFormat="1" applyFont="1" applyBorder="1" applyAlignment="1">
      <alignment horizontal="right" vertical="top"/>
    </xf>
    <xf numFmtId="165" fontId="4" fillId="0" borderId="16" xfId="3" applyNumberFormat="1" applyFont="1" applyBorder="1" applyAlignment="1">
      <alignment horizontal="right" vertical="top"/>
    </xf>
    <xf numFmtId="166" fontId="4" fillId="0" borderId="5" xfId="3" applyNumberFormat="1" applyFont="1" applyBorder="1" applyAlignment="1">
      <alignment horizontal="right" vertical="top"/>
    </xf>
    <xf numFmtId="0" fontId="4" fillId="0" borderId="31" xfId="3" applyFont="1" applyBorder="1" applyAlignment="1">
      <alignment horizontal="left" vertical="top" wrapText="1"/>
    </xf>
    <xf numFmtId="166" fontId="4" fillId="0" borderId="9" xfId="3" applyNumberFormat="1" applyFont="1" applyBorder="1" applyAlignment="1">
      <alignment horizontal="right" vertical="top"/>
    </xf>
    <xf numFmtId="170" fontId="4" fillId="0" borderId="9" xfId="3" applyNumberFormat="1" applyFont="1" applyBorder="1" applyAlignment="1">
      <alignment horizontal="right" vertical="top"/>
    </xf>
    <xf numFmtId="168" fontId="4" fillId="0" borderId="9" xfId="3" applyNumberFormat="1" applyFont="1" applyBorder="1" applyAlignment="1">
      <alignment horizontal="right" vertical="top"/>
    </xf>
    <xf numFmtId="171" fontId="4" fillId="0" borderId="9" xfId="3" applyNumberFormat="1" applyFont="1" applyBorder="1" applyAlignment="1">
      <alignment horizontal="right" vertical="top"/>
    </xf>
    <xf numFmtId="165" fontId="4" fillId="0" borderId="9" xfId="3" applyNumberFormat="1" applyFont="1" applyBorder="1" applyAlignment="1">
      <alignment horizontal="right" vertical="top"/>
    </xf>
    <xf numFmtId="170" fontId="4" fillId="0" borderId="13" xfId="3" applyNumberFormat="1" applyFont="1" applyBorder="1" applyAlignment="1">
      <alignment horizontal="right" vertical="top"/>
    </xf>
    <xf numFmtId="0" fontId="4" fillId="0" borderId="33" xfId="3" applyFont="1" applyBorder="1" applyAlignment="1">
      <alignment horizontal="center" wrapText="1"/>
    </xf>
    <xf numFmtId="0" fontId="4" fillId="0" borderId="5" xfId="3" applyFont="1" applyBorder="1" applyAlignment="1">
      <alignment horizontal="left" vertical="top" wrapText="1"/>
    </xf>
    <xf numFmtId="164" fontId="4" fillId="0" borderId="6" xfId="3" applyNumberFormat="1" applyFont="1" applyBorder="1" applyAlignment="1">
      <alignment horizontal="right" vertical="top"/>
    </xf>
    <xf numFmtId="164" fontId="4" fillId="0" borderId="7" xfId="3" applyNumberFormat="1" applyFont="1" applyBorder="1" applyAlignment="1">
      <alignment horizontal="right" vertical="top"/>
    </xf>
    <xf numFmtId="164" fontId="4" fillId="0" borderId="8" xfId="3" applyNumberFormat="1" applyFont="1" applyBorder="1" applyAlignment="1">
      <alignment horizontal="right" vertical="top"/>
    </xf>
    <xf numFmtId="0" fontId="4" fillId="0" borderId="9" xfId="3" applyFont="1" applyBorder="1" applyAlignment="1">
      <alignment horizontal="left" vertical="top" wrapText="1"/>
    </xf>
    <xf numFmtId="164" fontId="4" fillId="0" borderId="10" xfId="3" applyNumberFormat="1" applyFont="1" applyBorder="1" applyAlignment="1">
      <alignment horizontal="right" vertical="top"/>
    </xf>
    <xf numFmtId="164" fontId="4" fillId="0" borderId="11" xfId="3" applyNumberFormat="1" applyFont="1" applyBorder="1" applyAlignment="1">
      <alignment horizontal="right" vertical="top"/>
    </xf>
    <xf numFmtId="164" fontId="4" fillId="0" borderId="12" xfId="3" applyNumberFormat="1" applyFont="1" applyBorder="1" applyAlignment="1">
      <alignment horizontal="right" vertical="top"/>
    </xf>
    <xf numFmtId="0" fontId="4" fillId="0" borderId="13" xfId="3" applyFont="1" applyBorder="1" applyAlignment="1">
      <alignment horizontal="left" vertical="top" wrapText="1"/>
    </xf>
    <xf numFmtId="164" fontId="4" fillId="0" borderId="14" xfId="3" applyNumberFormat="1" applyFont="1" applyBorder="1" applyAlignment="1">
      <alignment horizontal="right" vertical="top"/>
    </xf>
    <xf numFmtId="164" fontId="4" fillId="0" borderId="15" xfId="3" applyNumberFormat="1" applyFont="1" applyBorder="1" applyAlignment="1">
      <alignment horizontal="right" vertical="top"/>
    </xf>
    <xf numFmtId="164" fontId="4" fillId="0" borderId="16" xfId="3" applyNumberFormat="1" applyFont="1" applyBorder="1" applyAlignment="1">
      <alignment horizontal="right" vertical="top"/>
    </xf>
    <xf numFmtId="172" fontId="4" fillId="0" borderId="11" xfId="1" applyNumberFormat="1" applyFont="1" applyBorder="1" applyAlignment="1">
      <alignment horizontal="right" vertical="top"/>
    </xf>
    <xf numFmtId="172" fontId="4" fillId="0" borderId="9" xfId="1" applyNumberFormat="1" applyFont="1" applyBorder="1" applyAlignment="1">
      <alignment horizontal="right" vertical="top"/>
    </xf>
    <xf numFmtId="0" fontId="0" fillId="0" borderId="0" xfId="0" applyAlignment="1">
      <alignment horizontal="center"/>
    </xf>
    <xf numFmtId="0" fontId="3" fillId="0" borderId="0" xfId="1" applyFont="1" applyBorder="1" applyAlignment="1">
      <alignment horizontal="center" vertical="center" wrapText="1"/>
    </xf>
    <xf numFmtId="0" fontId="2" fillId="0" borderId="0" xfId="1" applyFont="1" applyBorder="1" applyAlignment="1">
      <alignment horizontal="center" vertical="center"/>
    </xf>
    <xf numFmtId="0" fontId="2" fillId="0" borderId="1" xfId="1" applyBorder="1" applyAlignment="1">
      <alignment horizontal="center" vertical="center" wrapText="1"/>
    </xf>
    <xf numFmtId="0" fontId="2" fillId="0" borderId="13" xfId="1" applyFont="1" applyBorder="1" applyAlignment="1">
      <alignment horizontal="center" vertical="center"/>
    </xf>
    <xf numFmtId="0" fontId="4" fillId="0" borderId="0" xfId="1" applyFont="1" applyBorder="1" applyAlignment="1">
      <alignment horizontal="left" vertical="top"/>
    </xf>
    <xf numFmtId="0" fontId="3" fillId="0" borderId="0" xfId="2" applyFont="1" applyBorder="1" applyAlignment="1">
      <alignment horizontal="center" vertical="center" wrapText="1"/>
    </xf>
    <xf numFmtId="0" fontId="2" fillId="0" borderId="0" xfId="2" applyFont="1" applyBorder="1" applyAlignment="1">
      <alignment horizontal="center" vertical="center"/>
    </xf>
    <xf numFmtId="0" fontId="4" fillId="0" borderId="0" xfId="2" applyFont="1" applyBorder="1" applyAlignment="1">
      <alignment horizontal="left" vertical="top"/>
    </xf>
    <xf numFmtId="0" fontId="2" fillId="0" borderId="1" xfId="2" applyBorder="1" applyAlignment="1">
      <alignment horizontal="center" vertical="center" wrapText="1"/>
    </xf>
    <xf numFmtId="0" fontId="2" fillId="0" borderId="13" xfId="2" applyFont="1" applyBorder="1" applyAlignment="1">
      <alignment horizontal="center" vertical="center"/>
    </xf>
    <xf numFmtId="0" fontId="4" fillId="0" borderId="27" xfId="3" applyFont="1" applyBorder="1" applyAlignment="1">
      <alignment horizontal="left" vertical="top" wrapText="1"/>
    </xf>
    <xf numFmtId="0" fontId="2" fillId="0" borderId="23" xfId="3" applyFont="1" applyBorder="1" applyAlignment="1">
      <alignment horizontal="center" vertical="center"/>
    </xf>
    <xf numFmtId="0" fontId="4" fillId="0" borderId="0" xfId="3" applyFont="1" applyBorder="1" applyAlignment="1">
      <alignment horizontal="left" vertical="top"/>
    </xf>
    <xf numFmtId="0" fontId="2" fillId="0" borderId="0" xfId="3" applyFont="1" applyBorder="1" applyAlignment="1">
      <alignment horizontal="center" vertical="center"/>
    </xf>
    <xf numFmtId="0" fontId="3" fillId="0" borderId="0" xfId="3" applyFont="1" applyBorder="1" applyAlignment="1">
      <alignment horizontal="center" vertical="center" wrapText="1"/>
    </xf>
    <xf numFmtId="0" fontId="4" fillId="0" borderId="1" xfId="3" applyFont="1" applyBorder="1" applyAlignment="1">
      <alignment horizontal="left" wrapText="1"/>
    </xf>
    <xf numFmtId="0" fontId="2" fillId="0" borderId="19" xfId="3" applyFont="1" applyBorder="1" applyAlignment="1">
      <alignment horizontal="center" vertical="center"/>
    </xf>
    <xf numFmtId="0" fontId="2" fillId="0" borderId="24" xfId="3" applyFont="1" applyBorder="1" applyAlignment="1">
      <alignment horizontal="center" vertical="center"/>
    </xf>
    <xf numFmtId="0" fontId="4" fillId="0" borderId="20" xfId="3" applyFont="1" applyBorder="1" applyAlignment="1">
      <alignment horizontal="center" wrapText="1"/>
    </xf>
    <xf numFmtId="0" fontId="2" fillId="0" borderId="21" xfId="3" applyFont="1" applyBorder="1" applyAlignment="1">
      <alignment horizontal="center" vertical="center"/>
    </xf>
    <xf numFmtId="0" fontId="4" fillId="0" borderId="3" xfId="3" applyFont="1" applyBorder="1" applyAlignment="1">
      <alignment horizontal="center" wrapText="1"/>
    </xf>
    <xf numFmtId="0" fontId="2" fillId="0" borderId="15" xfId="3" applyFont="1" applyBorder="1" applyAlignment="1">
      <alignment horizontal="center" vertical="center"/>
    </xf>
    <xf numFmtId="0" fontId="4" fillId="0" borderId="4" xfId="3" applyFont="1" applyBorder="1" applyAlignment="1">
      <alignment horizontal="center" wrapText="1"/>
    </xf>
    <xf numFmtId="0" fontId="2" fillId="0" borderId="16" xfId="3" applyFont="1" applyBorder="1" applyAlignment="1">
      <alignment horizontal="center" vertical="center"/>
    </xf>
    <xf numFmtId="0" fontId="4" fillId="0" borderId="9" xfId="3" applyFont="1" applyBorder="1" applyAlignment="1">
      <alignment horizontal="left" vertical="top" wrapText="1"/>
    </xf>
    <xf numFmtId="0" fontId="2" fillId="0" borderId="31" xfId="3" applyFont="1" applyBorder="1" applyAlignment="1">
      <alignment horizontal="center" vertical="center"/>
    </xf>
    <xf numFmtId="0" fontId="4" fillId="0" borderId="28" xfId="3" applyFont="1" applyBorder="1" applyAlignment="1">
      <alignment horizontal="left"/>
    </xf>
    <xf numFmtId="0" fontId="2" fillId="0" borderId="28" xfId="3" applyFont="1" applyBorder="1" applyAlignment="1">
      <alignment horizontal="center" vertical="center"/>
    </xf>
    <xf numFmtId="0" fontId="2" fillId="0" borderId="1" xfId="3" applyBorder="1" applyAlignment="1">
      <alignment horizontal="center" vertical="center" wrapText="1"/>
    </xf>
    <xf numFmtId="0" fontId="2" fillId="0" borderId="13" xfId="3" applyFont="1" applyBorder="1" applyAlignment="1">
      <alignment horizontal="center" vertical="center"/>
    </xf>
    <xf numFmtId="0" fontId="4" fillId="0" borderId="5" xfId="3" applyFont="1" applyBorder="1" applyAlignment="1">
      <alignment horizontal="center" wrapText="1"/>
    </xf>
    <xf numFmtId="0" fontId="2" fillId="0" borderId="32" xfId="3" applyFont="1" applyBorder="1" applyAlignment="1">
      <alignment horizontal="center" vertical="center"/>
    </xf>
    <xf numFmtId="0" fontId="4" fillId="0" borderId="23" xfId="3" applyFont="1" applyBorder="1" applyAlignment="1">
      <alignment horizontal="left" vertical="top" wrapText="1"/>
    </xf>
    <xf numFmtId="0" fontId="2" fillId="0" borderId="30" xfId="3" applyFont="1" applyBorder="1" applyAlignment="1">
      <alignment horizontal="center" vertical="center"/>
    </xf>
    <xf numFmtId="0" fontId="4" fillId="0" borderId="29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left" wrapText="1"/>
    </xf>
    <xf numFmtId="0" fontId="8" fillId="0" borderId="0" xfId="4" applyFont="1" applyBorder="1" applyAlignment="1">
      <alignment horizontal="center" vertical="center" wrapText="1"/>
    </xf>
    <xf numFmtId="0" fontId="7" fillId="0" borderId="0" xfId="4" applyFont="1" applyBorder="1" applyAlignment="1">
      <alignment horizontal="center" vertical="center"/>
    </xf>
    <xf numFmtId="0" fontId="7" fillId="0" borderId="1" xfId="4" applyBorder="1" applyAlignment="1">
      <alignment horizontal="center" vertical="center" wrapText="1"/>
    </xf>
    <xf numFmtId="0" fontId="9" fillId="0" borderId="2" xfId="4" applyFont="1" applyBorder="1" applyAlignment="1">
      <alignment horizontal="center" wrapText="1"/>
    </xf>
    <xf numFmtId="0" fontId="9" fillId="0" borderId="3" xfId="4" applyFont="1" applyBorder="1" applyAlignment="1">
      <alignment horizontal="center" wrapText="1"/>
    </xf>
    <xf numFmtId="0" fontId="9" fillId="0" borderId="4" xfId="4" applyFont="1" applyBorder="1" applyAlignment="1">
      <alignment horizontal="center" wrapText="1"/>
    </xf>
    <xf numFmtId="0" fontId="9" fillId="0" borderId="5" xfId="4" applyFont="1" applyBorder="1" applyAlignment="1">
      <alignment horizontal="left" vertical="top" wrapText="1"/>
    </xf>
    <xf numFmtId="164" fontId="9" fillId="0" borderId="6" xfId="4" applyNumberFormat="1" applyFont="1" applyBorder="1" applyAlignment="1">
      <alignment horizontal="right" vertical="center"/>
    </xf>
    <xf numFmtId="165" fontId="9" fillId="0" borderId="7" xfId="4" applyNumberFormat="1" applyFont="1" applyBorder="1" applyAlignment="1">
      <alignment horizontal="right" vertical="center"/>
    </xf>
    <xf numFmtId="166" fontId="9" fillId="0" borderId="7" xfId="4" applyNumberFormat="1" applyFont="1" applyBorder="1" applyAlignment="1">
      <alignment horizontal="right" vertical="center"/>
    </xf>
    <xf numFmtId="166" fontId="9" fillId="0" borderId="8" xfId="4" applyNumberFormat="1" applyFont="1" applyBorder="1" applyAlignment="1">
      <alignment horizontal="right" vertical="center"/>
    </xf>
    <xf numFmtId="0" fontId="9" fillId="0" borderId="9" xfId="4" applyFont="1" applyBorder="1" applyAlignment="1">
      <alignment horizontal="left" vertical="top" wrapText="1"/>
    </xf>
    <xf numFmtId="164" fontId="9" fillId="0" borderId="10" xfId="4" applyNumberFormat="1" applyFont="1" applyBorder="1" applyAlignment="1">
      <alignment horizontal="right" vertical="center"/>
    </xf>
    <xf numFmtId="165" fontId="9" fillId="0" borderId="11" xfId="4" applyNumberFormat="1" applyFont="1" applyBorder="1" applyAlignment="1">
      <alignment horizontal="right" vertical="center"/>
    </xf>
    <xf numFmtId="166" fontId="9" fillId="0" borderId="11" xfId="4" applyNumberFormat="1" applyFont="1" applyBorder="1" applyAlignment="1">
      <alignment horizontal="right" vertical="center"/>
    </xf>
    <xf numFmtId="166" fontId="9" fillId="0" borderId="12" xfId="4" applyNumberFormat="1" applyFont="1" applyBorder="1" applyAlignment="1">
      <alignment horizontal="right" vertical="center"/>
    </xf>
    <xf numFmtId="167" fontId="9" fillId="0" borderId="10" xfId="4" applyNumberFormat="1" applyFont="1" applyBorder="1" applyAlignment="1">
      <alignment horizontal="right" vertical="center"/>
    </xf>
    <xf numFmtId="168" fontId="9" fillId="0" borderId="11" xfId="4" applyNumberFormat="1" applyFont="1" applyBorder="1" applyAlignment="1">
      <alignment horizontal="right" vertical="center"/>
    </xf>
    <xf numFmtId="0" fontId="9" fillId="0" borderId="13" xfId="4" applyFont="1" applyBorder="1" applyAlignment="1">
      <alignment horizontal="left" vertical="top" wrapText="1"/>
    </xf>
    <xf numFmtId="167" fontId="9" fillId="0" borderId="14" xfId="4" applyNumberFormat="1" applyFont="1" applyBorder="1" applyAlignment="1">
      <alignment horizontal="right" vertical="center"/>
    </xf>
    <xf numFmtId="168" fontId="9" fillId="0" borderId="15" xfId="4" applyNumberFormat="1" applyFont="1" applyBorder="1" applyAlignment="1">
      <alignment horizontal="right" vertical="center"/>
    </xf>
    <xf numFmtId="166" fontId="9" fillId="0" borderId="15" xfId="4" applyNumberFormat="1" applyFont="1" applyBorder="1" applyAlignment="1">
      <alignment horizontal="right" vertical="center"/>
    </xf>
    <xf numFmtId="166" fontId="9" fillId="0" borderId="16" xfId="4" applyNumberFormat="1" applyFont="1" applyBorder="1" applyAlignment="1">
      <alignment horizontal="right" vertical="center"/>
    </xf>
    <xf numFmtId="0" fontId="9" fillId="0" borderId="0" xfId="4" applyFont="1" applyBorder="1" applyAlignment="1">
      <alignment horizontal="left" vertical="top"/>
    </xf>
    <xf numFmtId="0" fontId="7" fillId="0" borderId="0" xfId="4"/>
    <xf numFmtId="0" fontId="7" fillId="0" borderId="1" xfId="4" applyBorder="1" applyAlignment="1">
      <alignment horizontal="center" vertical="center" wrapText="1"/>
    </xf>
    <xf numFmtId="0" fontId="9" fillId="0" borderId="5" xfId="4" applyFont="1" applyBorder="1" applyAlignment="1">
      <alignment horizontal="center" wrapText="1"/>
    </xf>
    <xf numFmtId="0" fontId="7" fillId="0" borderId="13" xfId="4" applyFont="1" applyBorder="1" applyAlignment="1">
      <alignment horizontal="center" vertical="center"/>
    </xf>
    <xf numFmtId="0" fontId="9" fillId="0" borderId="17" xfId="4" applyFont="1" applyBorder="1" applyAlignment="1">
      <alignment horizontal="center" wrapText="1"/>
    </xf>
    <xf numFmtId="165" fontId="9" fillId="0" borderId="5" xfId="4" applyNumberFormat="1" applyFont="1" applyBorder="1" applyAlignment="1">
      <alignment horizontal="right" vertical="center"/>
    </xf>
    <xf numFmtId="165" fontId="9" fillId="0" borderId="9" xfId="4" applyNumberFormat="1" applyFont="1" applyBorder="1" applyAlignment="1">
      <alignment horizontal="right" vertical="center"/>
    </xf>
    <xf numFmtId="165" fontId="9" fillId="0" borderId="13" xfId="4" applyNumberFormat="1" applyFont="1" applyBorder="1" applyAlignment="1">
      <alignment horizontal="right" vertical="center"/>
    </xf>
  </cellXfs>
  <cellStyles count="5">
    <cellStyle name="Normal" xfId="0" builtinId="0"/>
    <cellStyle name="Normal_Composite" xfId="3"/>
    <cellStyle name="Normal_Rural" xfId="2"/>
    <cellStyle name="Normal_Urban" xfId="1"/>
    <cellStyle name="Normal_Urban (2)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48</xdr:row>
      <xdr:rowOff>85724</xdr:rowOff>
    </xdr:from>
    <xdr:to>
      <xdr:col>7</xdr:col>
      <xdr:colOff>269818</xdr:colOff>
      <xdr:row>71</xdr:row>
      <xdr:rowOff>133349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0439399"/>
          <a:ext cx="5527618" cy="44291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17"/>
  <sheetViews>
    <sheetView workbookViewId="0">
      <selection activeCell="A5" sqref="A5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" customHeight="1" thickBot="1" x14ac:dyDescent="0.35">
      <c r="A4" t="s">
        <v>180</v>
      </c>
      <c r="H4" s="130" t="s">
        <v>127</v>
      </c>
      <c r="I4" s="131"/>
      <c r="J4" s="154"/>
    </row>
    <row r="5" spans="1:13" ht="15" thickBot="1" x14ac:dyDescent="0.35">
      <c r="B5" s="130" t="s">
        <v>0</v>
      </c>
      <c r="C5" s="131"/>
      <c r="D5" s="131"/>
      <c r="E5" s="131"/>
      <c r="F5" s="131"/>
      <c r="H5" s="155" t="s">
        <v>120</v>
      </c>
      <c r="I5" s="156" t="s">
        <v>125</v>
      </c>
      <c r="J5" s="154"/>
      <c r="L5" s="93" t="s">
        <v>129</v>
      </c>
      <c r="M5" s="93"/>
    </row>
    <row r="6" spans="1:13" ht="19.8" thickBot="1" x14ac:dyDescent="0.35">
      <c r="B6" s="132" t="s">
        <v>120</v>
      </c>
      <c r="C6" s="133" t="s">
        <v>1</v>
      </c>
      <c r="D6" s="134" t="s">
        <v>178</v>
      </c>
      <c r="E6" s="134" t="s">
        <v>179</v>
      </c>
      <c r="F6" s="135" t="s">
        <v>2</v>
      </c>
      <c r="H6" s="157"/>
      <c r="I6" s="158" t="s">
        <v>126</v>
      </c>
      <c r="J6" s="154"/>
      <c r="L6" s="28" t="s">
        <v>130</v>
      </c>
      <c r="M6" s="28" t="s">
        <v>131</v>
      </c>
    </row>
    <row r="7" spans="1:13" x14ac:dyDescent="0.3">
      <c r="B7" s="136" t="s">
        <v>3</v>
      </c>
      <c r="C7" s="137">
        <v>0.34083342899781888</v>
      </c>
      <c r="D7" s="138">
        <v>0.47400305795444947</v>
      </c>
      <c r="E7" s="139">
        <v>17422</v>
      </c>
      <c r="F7" s="140">
        <v>0</v>
      </c>
      <c r="H7" s="136" t="s">
        <v>3</v>
      </c>
      <c r="I7" s="159">
        <v>8.5561834450148436E-2</v>
      </c>
      <c r="J7" s="154"/>
      <c r="L7">
        <f>((1-C7)/D7)*I7</f>
        <v>0.11898552145750184</v>
      </c>
      <c r="M7">
        <f>((0-C7)/D7)*I7</f>
        <v>-6.1523513271912751E-2</v>
      </c>
    </row>
    <row r="8" spans="1:13" x14ac:dyDescent="0.3">
      <c r="B8" s="141" t="s">
        <v>4</v>
      </c>
      <c r="C8" s="142">
        <v>0.68235564229135581</v>
      </c>
      <c r="D8" s="143">
        <v>0.46557369062209925</v>
      </c>
      <c r="E8" s="144">
        <v>17422</v>
      </c>
      <c r="F8" s="145">
        <v>0</v>
      </c>
      <c r="H8" s="141" t="s">
        <v>4</v>
      </c>
      <c r="I8" s="160">
        <v>3.9297026421942834E-2</v>
      </c>
      <c r="J8" s="154"/>
      <c r="L8">
        <f t="shared" ref="L8:L18" si="0">((1-C8)/D8)*I8</f>
        <v>2.6810962408504165E-2</v>
      </c>
      <c r="M8">
        <f t="shared" ref="M8:M71" si="1">((0-C8)/D8)*I8</f>
        <v>-5.7594636991741527E-2</v>
      </c>
    </row>
    <row r="9" spans="1:13" x14ac:dyDescent="0.3">
      <c r="B9" s="141" t="s">
        <v>5</v>
      </c>
      <c r="C9" s="142">
        <v>0.33629893238434161</v>
      </c>
      <c r="D9" s="143">
        <v>0.47245610663566245</v>
      </c>
      <c r="E9" s="144">
        <v>17422</v>
      </c>
      <c r="F9" s="145">
        <v>0</v>
      </c>
      <c r="H9" s="141" t="s">
        <v>5</v>
      </c>
      <c r="I9" s="160">
        <v>8.4488746784892196E-2</v>
      </c>
      <c r="J9" s="154"/>
      <c r="L9">
        <f t="shared" si="0"/>
        <v>0.1186888488794257</v>
      </c>
      <c r="M9">
        <f t="shared" si="1"/>
        <v>-6.0139926107805511E-2</v>
      </c>
    </row>
    <row r="10" spans="1:13" x14ac:dyDescent="0.3">
      <c r="B10" s="141" t="s">
        <v>6</v>
      </c>
      <c r="C10" s="142">
        <v>5.5332338422683959E-2</v>
      </c>
      <c r="D10" s="143">
        <v>0.22863436134508994</v>
      </c>
      <c r="E10" s="144">
        <v>17422</v>
      </c>
      <c r="F10" s="145">
        <v>0</v>
      </c>
      <c r="H10" s="141" t="s">
        <v>6</v>
      </c>
      <c r="I10" s="160">
        <v>5.5514551523813307E-2</v>
      </c>
      <c r="J10" s="154"/>
      <c r="L10">
        <f t="shared" si="0"/>
        <v>0.22937410310062473</v>
      </c>
      <c r="M10">
        <f t="shared" si="1"/>
        <v>-1.3435206913902188E-2</v>
      </c>
    </row>
    <row r="11" spans="1:13" x14ac:dyDescent="0.3">
      <c r="B11" s="141" t="s">
        <v>7</v>
      </c>
      <c r="C11" s="142">
        <v>0.33595454023648258</v>
      </c>
      <c r="D11" s="143">
        <v>0.47233663089755773</v>
      </c>
      <c r="E11" s="144">
        <v>17422</v>
      </c>
      <c r="F11" s="145">
        <v>0</v>
      </c>
      <c r="H11" s="141" t="s">
        <v>7</v>
      </c>
      <c r="I11" s="160">
        <v>-2.50804968104365E-2</v>
      </c>
      <c r="J11" s="154"/>
      <c r="L11">
        <f t="shared" si="0"/>
        <v>-3.5260000910655294E-2</v>
      </c>
      <c r="M11">
        <f t="shared" si="1"/>
        <v>1.7838774771377422E-2</v>
      </c>
    </row>
    <row r="12" spans="1:13" x14ac:dyDescent="0.3">
      <c r="B12" s="141" t="s">
        <v>8</v>
      </c>
      <c r="C12" s="142">
        <v>0.48605211801170933</v>
      </c>
      <c r="D12" s="143">
        <v>0.49981976343216783</v>
      </c>
      <c r="E12" s="144">
        <v>17422</v>
      </c>
      <c r="F12" s="145">
        <v>0</v>
      </c>
      <c r="H12" s="141" t="s">
        <v>8</v>
      </c>
      <c r="I12" s="160">
        <v>3.3539473638435624E-2</v>
      </c>
      <c r="J12" s="154"/>
      <c r="L12">
        <f t="shared" si="0"/>
        <v>3.4487514701517924E-2</v>
      </c>
      <c r="M12">
        <f t="shared" si="1"/>
        <v>-3.2615621453255951E-2</v>
      </c>
    </row>
    <row r="13" spans="1:13" x14ac:dyDescent="0.3">
      <c r="B13" s="141" t="s">
        <v>9</v>
      </c>
      <c r="C13" s="142">
        <v>4.161405119963265E-2</v>
      </c>
      <c r="D13" s="143">
        <v>0.19971131982658666</v>
      </c>
      <c r="E13" s="144">
        <v>17422</v>
      </c>
      <c r="F13" s="145">
        <v>0</v>
      </c>
      <c r="H13" s="141" t="s">
        <v>9</v>
      </c>
      <c r="I13" s="160">
        <v>4.2813753799913999E-2</v>
      </c>
      <c r="J13" s="154"/>
      <c r="L13">
        <f t="shared" si="0"/>
        <v>0.2054570571806591</v>
      </c>
      <c r="M13">
        <f t="shared" si="1"/>
        <v>-8.9211455025440395E-3</v>
      </c>
    </row>
    <row r="14" spans="1:13" x14ac:dyDescent="0.3">
      <c r="B14" s="141" t="s">
        <v>10</v>
      </c>
      <c r="C14" s="142">
        <v>2.0261738032372863E-2</v>
      </c>
      <c r="D14" s="143">
        <v>0.14089833037544128</v>
      </c>
      <c r="E14" s="144">
        <v>17422</v>
      </c>
      <c r="F14" s="145">
        <v>0</v>
      </c>
      <c r="H14" s="141" t="s">
        <v>10</v>
      </c>
      <c r="I14" s="160">
        <v>3.3464775188569919E-2</v>
      </c>
      <c r="J14" s="154"/>
      <c r="L14">
        <f t="shared" si="0"/>
        <v>0.23269772319531773</v>
      </c>
      <c r="M14">
        <f t="shared" si="1"/>
        <v>-4.8123672322893645E-3</v>
      </c>
    </row>
    <row r="15" spans="1:13" x14ac:dyDescent="0.3">
      <c r="B15" s="141" t="s">
        <v>11</v>
      </c>
      <c r="C15" s="142">
        <v>0.6936631844793939</v>
      </c>
      <c r="D15" s="143">
        <v>0.46098456437033791</v>
      </c>
      <c r="E15" s="144">
        <v>17422</v>
      </c>
      <c r="F15" s="145">
        <v>0</v>
      </c>
      <c r="H15" s="141" t="s">
        <v>11</v>
      </c>
      <c r="I15" s="160">
        <v>5.3951980114092586E-2</v>
      </c>
      <c r="J15" s="154"/>
      <c r="L15">
        <f t="shared" si="0"/>
        <v>3.5852562225716145E-2</v>
      </c>
      <c r="M15">
        <f t="shared" si="1"/>
        <v>-8.1183851320550809E-2</v>
      </c>
    </row>
    <row r="16" spans="1:13" x14ac:dyDescent="0.3">
      <c r="B16" s="141" t="s">
        <v>12</v>
      </c>
      <c r="C16" s="142">
        <v>0.49380094133853747</v>
      </c>
      <c r="D16" s="143">
        <v>0.49997591938249941</v>
      </c>
      <c r="E16" s="144">
        <v>17422</v>
      </c>
      <c r="F16" s="145">
        <v>0</v>
      </c>
      <c r="H16" s="141" t="s">
        <v>12</v>
      </c>
      <c r="I16" s="160">
        <v>5.2364548926598212E-2</v>
      </c>
      <c r="J16" s="154"/>
      <c r="L16">
        <f t="shared" si="0"/>
        <v>5.3016324079395112E-2</v>
      </c>
      <c r="M16">
        <f t="shared" si="1"/>
        <v>-5.1717817899425797E-2</v>
      </c>
    </row>
    <row r="17" spans="2:13" x14ac:dyDescent="0.3">
      <c r="B17" s="141" t="s">
        <v>13</v>
      </c>
      <c r="C17" s="142">
        <v>2.766616921134198E-2</v>
      </c>
      <c r="D17" s="143">
        <v>0.164019195367863</v>
      </c>
      <c r="E17" s="144">
        <v>17422</v>
      </c>
      <c r="F17" s="145">
        <v>0</v>
      </c>
      <c r="H17" s="141" t="s">
        <v>13</v>
      </c>
      <c r="I17" s="160">
        <v>-8.8205576154469657E-3</v>
      </c>
      <c r="J17" s="154"/>
      <c r="L17">
        <f t="shared" si="0"/>
        <v>-5.2289773502937537E-2</v>
      </c>
      <c r="M17">
        <f t="shared" si="1"/>
        <v>1.4878200016774437E-3</v>
      </c>
    </row>
    <row r="18" spans="2:13" x14ac:dyDescent="0.3">
      <c r="B18" s="141" t="s">
        <v>14</v>
      </c>
      <c r="C18" s="142">
        <v>7.1174377224199285E-3</v>
      </c>
      <c r="D18" s="143">
        <v>8.4066553693389459E-2</v>
      </c>
      <c r="E18" s="144">
        <v>17422</v>
      </c>
      <c r="F18" s="145">
        <v>0</v>
      </c>
      <c r="H18" s="141" t="s">
        <v>14</v>
      </c>
      <c r="I18" s="160">
        <v>1.6661123685378916E-3</v>
      </c>
      <c r="J18" s="154"/>
      <c r="L18">
        <f t="shared" si="0"/>
        <v>1.9677908095884645E-2</v>
      </c>
      <c r="M18">
        <f t="shared" si="1"/>
        <v>-1.4106027308877881E-4</v>
      </c>
    </row>
    <row r="19" spans="2:13" x14ac:dyDescent="0.3">
      <c r="B19" s="141" t="s">
        <v>22</v>
      </c>
      <c r="C19" s="142">
        <v>0.12759729078177018</v>
      </c>
      <c r="D19" s="143">
        <v>0.33365043374640163</v>
      </c>
      <c r="E19" s="144">
        <v>17422</v>
      </c>
      <c r="F19" s="145">
        <v>0</v>
      </c>
      <c r="H19" s="141" t="s">
        <v>22</v>
      </c>
      <c r="I19" s="160">
        <v>6.3501784379557891E-2</v>
      </c>
      <c r="J19" s="154"/>
      <c r="L19">
        <f>((1-C19)/D19)*I19</f>
        <v>0.16603943268068849</v>
      </c>
      <c r="M19">
        <f t="shared" si="1"/>
        <v>-2.4284864718018984E-2</v>
      </c>
    </row>
    <row r="20" spans="2:13" x14ac:dyDescent="0.3">
      <c r="B20" s="141" t="s">
        <v>23</v>
      </c>
      <c r="C20" s="142">
        <v>9.9012742509470786E-2</v>
      </c>
      <c r="D20" s="143">
        <v>0.29868769662741895</v>
      </c>
      <c r="E20" s="144">
        <v>17422</v>
      </c>
      <c r="F20" s="145">
        <v>0</v>
      </c>
      <c r="H20" s="141" t="s">
        <v>23</v>
      </c>
      <c r="I20" s="160">
        <v>1.5523360440872247E-2</v>
      </c>
      <c r="J20" s="154"/>
      <c r="L20">
        <f t="shared" ref="L20:L25" si="2">((1-C20)/D20)*I20</f>
        <v>4.6825999559348901E-2</v>
      </c>
      <c r="M20">
        <f t="shared" ref="M20:M25" si="3">((0-C20)/D20)*I20</f>
        <v>-5.1458781448606014E-3</v>
      </c>
    </row>
    <row r="21" spans="2:13" x14ac:dyDescent="0.3">
      <c r="B21" s="141" t="s">
        <v>24</v>
      </c>
      <c r="C21" s="142">
        <v>3.7251750660084952E-2</v>
      </c>
      <c r="D21" s="143">
        <v>0.18938351670878825</v>
      </c>
      <c r="E21" s="144">
        <v>17422</v>
      </c>
      <c r="F21" s="145">
        <v>0</v>
      </c>
      <c r="H21" s="141" t="s">
        <v>24</v>
      </c>
      <c r="I21" s="160">
        <v>5.0260323370626671E-2</v>
      </c>
      <c r="J21" s="154"/>
      <c r="L21">
        <f t="shared" si="2"/>
        <v>0.2555029031947606</v>
      </c>
      <c r="M21">
        <f t="shared" si="3"/>
        <v>-9.8862090367495149E-3</v>
      </c>
    </row>
    <row r="22" spans="2:13" x14ac:dyDescent="0.3">
      <c r="B22" s="141" t="s">
        <v>25</v>
      </c>
      <c r="C22" s="142">
        <v>6.2736769601653086E-2</v>
      </c>
      <c r="D22" s="143">
        <v>0.24249586105369397</v>
      </c>
      <c r="E22" s="144">
        <v>17422</v>
      </c>
      <c r="F22" s="145">
        <v>0</v>
      </c>
      <c r="H22" s="141" t="s">
        <v>25</v>
      </c>
      <c r="I22" s="160">
        <v>5.1867574962648676E-2</v>
      </c>
      <c r="J22" s="154"/>
      <c r="L22">
        <f t="shared" si="2"/>
        <v>0.20047175506907472</v>
      </c>
      <c r="M22">
        <f t="shared" si="3"/>
        <v>-1.3418802638893912E-2</v>
      </c>
    </row>
    <row r="23" spans="2:13" x14ac:dyDescent="0.3">
      <c r="B23" s="141" t="s">
        <v>26</v>
      </c>
      <c r="C23" s="142">
        <v>0.26380438526001604</v>
      </c>
      <c r="D23" s="143">
        <v>0.44070713598826639</v>
      </c>
      <c r="E23" s="144">
        <v>17422</v>
      </c>
      <c r="F23" s="145">
        <v>0</v>
      </c>
      <c r="H23" s="141" t="s">
        <v>26</v>
      </c>
      <c r="I23" s="160">
        <v>8.2108786370872669E-2</v>
      </c>
      <c r="J23" s="154"/>
      <c r="L23">
        <f t="shared" si="2"/>
        <v>0.13716167386830794</v>
      </c>
      <c r="M23">
        <f t="shared" si="3"/>
        <v>-4.914977803670225E-2</v>
      </c>
    </row>
    <row r="24" spans="2:13" x14ac:dyDescent="0.3">
      <c r="B24" s="141" t="s">
        <v>27</v>
      </c>
      <c r="C24" s="142">
        <v>4.7468717713236137E-2</v>
      </c>
      <c r="D24" s="143">
        <v>0.2126453244439484</v>
      </c>
      <c r="E24" s="144">
        <v>17422</v>
      </c>
      <c r="F24" s="145">
        <v>0</v>
      </c>
      <c r="H24" s="141" t="s">
        <v>27</v>
      </c>
      <c r="I24" s="160">
        <v>3.8171464168210566E-2</v>
      </c>
      <c r="J24" s="154"/>
      <c r="L24">
        <f t="shared" si="2"/>
        <v>0.17098665962200801</v>
      </c>
      <c r="M24">
        <f t="shared" si="3"/>
        <v>-8.5209983433203167E-3</v>
      </c>
    </row>
    <row r="25" spans="2:13" x14ac:dyDescent="0.3">
      <c r="B25" s="141" t="s">
        <v>28</v>
      </c>
      <c r="C25" s="142">
        <v>6.5434508093215474E-3</v>
      </c>
      <c r="D25" s="143">
        <v>8.0628823693103355E-2</v>
      </c>
      <c r="E25" s="144">
        <v>17422</v>
      </c>
      <c r="F25" s="145">
        <v>0</v>
      </c>
      <c r="H25" s="141" t="s">
        <v>28</v>
      </c>
      <c r="I25" s="160">
        <v>9.8288791173561652E-3</v>
      </c>
      <c r="J25" s="154"/>
      <c r="L25">
        <f t="shared" si="2"/>
        <v>0.1211051319253737</v>
      </c>
      <c r="M25">
        <f t="shared" si="3"/>
        <v>-7.9766495490481853E-4</v>
      </c>
    </row>
    <row r="26" spans="2:13" x14ac:dyDescent="0.3">
      <c r="B26" s="141" t="s">
        <v>29</v>
      </c>
      <c r="C26" s="142">
        <v>3.9719894386407981E-2</v>
      </c>
      <c r="D26" s="143">
        <v>0.19530594925852587</v>
      </c>
      <c r="E26" s="144">
        <v>17422</v>
      </c>
      <c r="F26" s="145">
        <v>0</v>
      </c>
      <c r="H26" s="141" t="s">
        <v>29</v>
      </c>
      <c r="I26" s="160">
        <v>4.9877935905446417E-2</v>
      </c>
      <c r="J26" s="154"/>
      <c r="L26">
        <f t="shared" ref="L26:L89" si="4">((1-C26)/D26)*I26</f>
        <v>0.24523978783497902</v>
      </c>
      <c r="M26">
        <f t="shared" si="1"/>
        <v>-1.0143809514752267E-2</v>
      </c>
    </row>
    <row r="27" spans="2:13" x14ac:dyDescent="0.3">
      <c r="B27" s="141" t="s">
        <v>30</v>
      </c>
      <c r="C27" s="142">
        <v>1.8826770749626909E-2</v>
      </c>
      <c r="D27" s="143">
        <v>0.1359168267758708</v>
      </c>
      <c r="E27" s="144">
        <v>17422</v>
      </c>
      <c r="F27" s="145">
        <v>0</v>
      </c>
      <c r="H27" s="141" t="s">
        <v>30</v>
      </c>
      <c r="I27" s="160">
        <v>3.4937068547023567E-2</v>
      </c>
      <c r="J27" s="154"/>
      <c r="L27">
        <f t="shared" si="4"/>
        <v>0.25220803913669892</v>
      </c>
      <c r="M27">
        <f t="shared" si="1"/>
        <v>-4.8393726943276741E-3</v>
      </c>
    </row>
    <row r="28" spans="2:13" x14ac:dyDescent="0.3">
      <c r="B28" s="141" t="s">
        <v>31</v>
      </c>
      <c r="C28" s="142">
        <v>2.9215933876707605E-2</v>
      </c>
      <c r="D28" s="143">
        <v>0.16841612494173613</v>
      </c>
      <c r="E28" s="144">
        <v>17422</v>
      </c>
      <c r="F28" s="145">
        <v>0</v>
      </c>
      <c r="H28" s="141" t="s">
        <v>31</v>
      </c>
      <c r="I28" s="160">
        <v>-9.7006315570480114E-3</v>
      </c>
      <c r="J28" s="154"/>
      <c r="L28">
        <f t="shared" si="4"/>
        <v>-5.591637113235385E-2</v>
      </c>
      <c r="M28">
        <f t="shared" si="1"/>
        <v>1.6828139837029566E-3</v>
      </c>
    </row>
    <row r="29" spans="2:13" x14ac:dyDescent="0.3">
      <c r="B29" s="141" t="s">
        <v>32</v>
      </c>
      <c r="C29" s="142">
        <v>0.17512340718631617</v>
      </c>
      <c r="D29" s="143">
        <v>0.38008353220985919</v>
      </c>
      <c r="E29" s="144">
        <v>17422</v>
      </c>
      <c r="F29" s="145">
        <v>0</v>
      </c>
      <c r="H29" s="141" t="s">
        <v>32</v>
      </c>
      <c r="I29" s="160">
        <v>-9.4999876061164119E-3</v>
      </c>
      <c r="J29" s="154"/>
      <c r="L29">
        <f t="shared" si="4"/>
        <v>-2.0617355776358103E-2</v>
      </c>
      <c r="M29">
        <f t="shared" si="1"/>
        <v>4.3771172829774243E-3</v>
      </c>
    </row>
    <row r="30" spans="2:13" x14ac:dyDescent="0.3">
      <c r="B30" s="141" t="s">
        <v>33</v>
      </c>
      <c r="C30" s="142">
        <v>0.17236827000344393</v>
      </c>
      <c r="D30" s="143">
        <v>0.37771105136122118</v>
      </c>
      <c r="E30" s="144">
        <v>17422</v>
      </c>
      <c r="F30" s="145">
        <v>0</v>
      </c>
      <c r="H30" s="141" t="s">
        <v>33</v>
      </c>
      <c r="I30" s="160">
        <v>-1.0512983770039034E-2</v>
      </c>
      <c r="J30" s="154"/>
      <c r="L30">
        <f t="shared" si="4"/>
        <v>-2.3035807169703652E-2</v>
      </c>
      <c r="M30">
        <f t="shared" si="1"/>
        <v>4.7975954595062108E-3</v>
      </c>
    </row>
    <row r="31" spans="2:13" ht="16.8" x14ac:dyDescent="0.3">
      <c r="B31" s="141" t="s">
        <v>34</v>
      </c>
      <c r="C31" s="146">
        <v>2.7217885432212143</v>
      </c>
      <c r="D31" s="147">
        <v>1.7817375399670659</v>
      </c>
      <c r="E31" s="144">
        <v>17422</v>
      </c>
      <c r="F31" s="145">
        <v>0</v>
      </c>
      <c r="H31" s="141" t="s">
        <v>34</v>
      </c>
      <c r="I31" s="160">
        <v>-1.380238050398969E-2</v>
      </c>
      <c r="J31" s="154"/>
    </row>
    <row r="32" spans="2:13" x14ac:dyDescent="0.3">
      <c r="B32" s="141" t="s">
        <v>35</v>
      </c>
      <c r="C32" s="146">
        <v>6.7156468832510613E-2</v>
      </c>
      <c r="D32" s="147">
        <v>0.25029996715678959</v>
      </c>
      <c r="E32" s="144">
        <v>17422</v>
      </c>
      <c r="F32" s="145">
        <v>0</v>
      </c>
      <c r="H32" s="141" t="s">
        <v>35</v>
      </c>
      <c r="I32" s="160">
        <v>4.865914900047244E-2</v>
      </c>
      <c r="J32" s="154"/>
      <c r="L32">
        <f t="shared" si="4"/>
        <v>0.18134789585798172</v>
      </c>
      <c r="M32">
        <f t="shared" si="1"/>
        <v>-1.3055441678183521E-2</v>
      </c>
    </row>
    <row r="33" spans="2:13" x14ac:dyDescent="0.3">
      <c r="B33" s="141" t="s">
        <v>36</v>
      </c>
      <c r="C33" s="146">
        <v>9.7692572609344511E-2</v>
      </c>
      <c r="D33" s="147">
        <v>0.29690704568721482</v>
      </c>
      <c r="E33" s="144">
        <v>17422</v>
      </c>
      <c r="F33" s="145">
        <v>0</v>
      </c>
      <c r="H33" s="141" t="s">
        <v>36</v>
      </c>
      <c r="I33" s="160">
        <v>3.9596563424891533E-2</v>
      </c>
      <c r="J33" s="154"/>
      <c r="L33">
        <f t="shared" si="4"/>
        <v>0.1203348785298405</v>
      </c>
      <c r="M33">
        <f t="shared" si="1"/>
        <v>-1.3028623616907669E-2</v>
      </c>
    </row>
    <row r="34" spans="2:13" x14ac:dyDescent="0.3">
      <c r="B34" s="141" t="s">
        <v>37</v>
      </c>
      <c r="C34" s="146">
        <v>0.28573068534037421</v>
      </c>
      <c r="D34" s="147">
        <v>0.45177469593788266</v>
      </c>
      <c r="E34" s="144">
        <v>17422</v>
      </c>
      <c r="F34" s="145">
        <v>0</v>
      </c>
      <c r="H34" s="141" t="s">
        <v>37</v>
      </c>
      <c r="I34" s="160">
        <v>-3.0106118650989919E-3</v>
      </c>
      <c r="J34" s="154"/>
      <c r="L34">
        <f t="shared" si="4"/>
        <v>-4.7598674581058537E-3</v>
      </c>
      <c r="M34">
        <f t="shared" si="1"/>
        <v>1.9040999844463949E-3</v>
      </c>
    </row>
    <row r="35" spans="2:13" x14ac:dyDescent="0.3">
      <c r="B35" s="141" t="s">
        <v>38</v>
      </c>
      <c r="C35" s="146">
        <v>0.21271954999426013</v>
      </c>
      <c r="D35" s="147">
        <v>0.40924266169577705</v>
      </c>
      <c r="E35" s="144">
        <v>17422</v>
      </c>
      <c r="F35" s="145">
        <v>0</v>
      </c>
      <c r="H35" s="141" t="s">
        <v>38</v>
      </c>
      <c r="I35" s="160">
        <v>-1.9762329625699637E-2</v>
      </c>
      <c r="J35" s="154"/>
      <c r="L35">
        <f t="shared" si="4"/>
        <v>-3.8017775801801559E-2</v>
      </c>
      <c r="M35">
        <f t="shared" si="1"/>
        <v>1.0272227844960381E-2</v>
      </c>
    </row>
    <row r="36" spans="2:13" x14ac:dyDescent="0.3">
      <c r="B36" s="141" t="s">
        <v>39</v>
      </c>
      <c r="C36" s="146">
        <v>9.2411893008839396E-2</v>
      </c>
      <c r="D36" s="147">
        <v>0.28961482948049078</v>
      </c>
      <c r="E36" s="144">
        <v>17422</v>
      </c>
      <c r="F36" s="145">
        <v>0</v>
      </c>
      <c r="H36" s="141" t="s">
        <v>39</v>
      </c>
      <c r="I36" s="160">
        <v>-5.1160585424968293E-3</v>
      </c>
      <c r="J36" s="154"/>
      <c r="L36">
        <f t="shared" si="4"/>
        <v>-1.603258333204045E-2</v>
      </c>
      <c r="M36">
        <f t="shared" si="1"/>
        <v>1.6324601040086722E-3</v>
      </c>
    </row>
    <row r="37" spans="2:13" x14ac:dyDescent="0.3">
      <c r="B37" s="141" t="s">
        <v>40</v>
      </c>
      <c r="C37" s="146">
        <v>0.15681322465847777</v>
      </c>
      <c r="D37" s="147">
        <v>0.36363501905640999</v>
      </c>
      <c r="E37" s="144">
        <v>17422</v>
      </c>
      <c r="F37" s="145">
        <v>0</v>
      </c>
      <c r="H37" s="141" t="s">
        <v>40</v>
      </c>
      <c r="I37" s="160">
        <v>-1.6770645458638898E-2</v>
      </c>
      <c r="J37" s="154"/>
      <c r="L37">
        <f t="shared" si="4"/>
        <v>-3.888730656733598E-2</v>
      </c>
      <c r="M37">
        <f t="shared" si="1"/>
        <v>7.232138974946351E-3</v>
      </c>
    </row>
    <row r="38" spans="2:13" x14ac:dyDescent="0.3">
      <c r="B38" s="141" t="s">
        <v>41</v>
      </c>
      <c r="C38" s="146">
        <v>1.1537136953277464E-2</v>
      </c>
      <c r="D38" s="147">
        <v>0.1067927246503808</v>
      </c>
      <c r="E38" s="144">
        <v>17422</v>
      </c>
      <c r="F38" s="145">
        <v>0</v>
      </c>
      <c r="H38" s="141" t="s">
        <v>41</v>
      </c>
      <c r="I38" s="160">
        <v>-4.5824535721352136E-3</v>
      </c>
      <c r="J38" s="154"/>
      <c r="L38">
        <f t="shared" ref="L38" si="5">((1-C38)/D38)*I38</f>
        <v>-4.2414735577919381E-2</v>
      </c>
      <c r="M38">
        <f t="shared" ref="M38" si="6">((0-C38)/D38)*I38</f>
        <v>4.9505614372927199E-4</v>
      </c>
    </row>
    <row r="39" spans="2:13" x14ac:dyDescent="0.3">
      <c r="B39" s="141" t="s">
        <v>42</v>
      </c>
      <c r="C39" s="146">
        <v>2.6805188841694409E-2</v>
      </c>
      <c r="D39" s="147">
        <v>0.16151832131236446</v>
      </c>
      <c r="E39" s="144">
        <v>17422</v>
      </c>
      <c r="F39" s="145">
        <v>0</v>
      </c>
      <c r="H39" s="141" t="s">
        <v>42</v>
      </c>
      <c r="I39" s="160">
        <v>-1.4641042575667168E-2</v>
      </c>
      <c r="J39" s="154"/>
      <c r="L39">
        <f t="shared" si="4"/>
        <v>-8.8216535120071077E-2</v>
      </c>
      <c r="M39">
        <f t="shared" si="1"/>
        <v>2.4297919139530041E-3</v>
      </c>
    </row>
    <row r="40" spans="2:13" x14ac:dyDescent="0.3">
      <c r="B40" s="141" t="s">
        <v>43</v>
      </c>
      <c r="C40" s="146">
        <v>4.0064286534267017E-2</v>
      </c>
      <c r="D40" s="147">
        <v>0.19611564728434377</v>
      </c>
      <c r="E40" s="144">
        <v>17422</v>
      </c>
      <c r="F40" s="145">
        <v>0</v>
      </c>
      <c r="H40" s="141" t="s">
        <v>43</v>
      </c>
      <c r="I40" s="160">
        <v>-1.9958310363167111E-2</v>
      </c>
      <c r="J40" s="154"/>
      <c r="L40">
        <f t="shared" si="4"/>
        <v>-9.7690802153382411E-2</v>
      </c>
      <c r="M40">
        <f t="shared" si="1"/>
        <v>4.0772650025747972E-3</v>
      </c>
    </row>
    <row r="41" spans="2:13" x14ac:dyDescent="0.3">
      <c r="B41" s="141" t="s">
        <v>44</v>
      </c>
      <c r="C41" s="146">
        <v>4.30490184823786E-3</v>
      </c>
      <c r="D41" s="147">
        <v>6.5472251484480756E-2</v>
      </c>
      <c r="E41" s="144">
        <v>17422</v>
      </c>
      <c r="F41" s="145">
        <v>0</v>
      </c>
      <c r="H41" s="141" t="s">
        <v>44</v>
      </c>
      <c r="I41" s="160">
        <v>-1.671763316554263E-3</v>
      </c>
      <c r="J41" s="154"/>
      <c r="L41">
        <f t="shared" si="4"/>
        <v>-2.542400027220041E-2</v>
      </c>
      <c r="M41">
        <f t="shared" si="1"/>
        <v>1.0992102498501358E-4</v>
      </c>
    </row>
    <row r="42" spans="2:13" x14ac:dyDescent="0.3">
      <c r="B42" s="141" t="s">
        <v>45</v>
      </c>
      <c r="C42" s="146">
        <v>1.6645620479853059E-3</v>
      </c>
      <c r="D42" s="147">
        <v>4.0766244262793454E-2</v>
      </c>
      <c r="E42" s="144">
        <v>17422</v>
      </c>
      <c r="F42" s="145">
        <v>0</v>
      </c>
      <c r="H42" s="141" t="s">
        <v>45</v>
      </c>
      <c r="I42" s="160">
        <v>-2.1620204175202351E-3</v>
      </c>
      <c r="J42" s="154"/>
      <c r="L42">
        <f t="shared" si="4"/>
        <v>-5.2946295137524121E-2</v>
      </c>
      <c r="M42">
        <f t="shared" si="1"/>
        <v>8.8279339906180608E-5</v>
      </c>
    </row>
    <row r="43" spans="2:13" x14ac:dyDescent="0.3">
      <c r="B43" s="141" t="s">
        <v>46</v>
      </c>
      <c r="C43" s="146">
        <v>6.8878429571805769E-4</v>
      </c>
      <c r="D43" s="147">
        <v>2.6236413288895862E-2</v>
      </c>
      <c r="E43" s="144">
        <v>17422</v>
      </c>
      <c r="F43" s="145">
        <v>0</v>
      </c>
      <c r="H43" s="141" t="s">
        <v>46</v>
      </c>
      <c r="I43" s="160">
        <v>2.4979222736728891E-3</v>
      </c>
      <c r="J43" s="154"/>
      <c r="L43">
        <f t="shared" si="4"/>
        <v>9.5142644558634692E-2</v>
      </c>
      <c r="M43">
        <f t="shared" si="1"/>
        <v>-6.5577928472350164E-5</v>
      </c>
    </row>
    <row r="44" spans="2:13" x14ac:dyDescent="0.3">
      <c r="B44" s="141" t="s">
        <v>47</v>
      </c>
      <c r="C44" s="146">
        <v>9.1837906095741011E-4</v>
      </c>
      <c r="D44" s="147">
        <v>3.0291720143067413E-2</v>
      </c>
      <c r="E44" s="144">
        <v>17422</v>
      </c>
      <c r="F44" s="145">
        <v>0</v>
      </c>
      <c r="H44" s="141" t="s">
        <v>47</v>
      </c>
      <c r="I44" s="160">
        <v>2.0564270254002067E-3</v>
      </c>
      <c r="J44" s="154"/>
      <c r="L44">
        <f t="shared" si="4"/>
        <v>6.782508342795103E-2</v>
      </c>
      <c r="M44">
        <f t="shared" si="1"/>
        <v>-6.2346394050742071E-5</v>
      </c>
    </row>
    <row r="45" spans="2:13" x14ac:dyDescent="0.3">
      <c r="B45" s="141" t="s">
        <v>48</v>
      </c>
      <c r="C45" s="146">
        <v>1.0848352657559408E-2</v>
      </c>
      <c r="D45" s="147">
        <v>0.10359190057003288</v>
      </c>
      <c r="E45" s="144">
        <v>17422</v>
      </c>
      <c r="F45" s="145">
        <v>0</v>
      </c>
      <c r="H45" s="141" t="s">
        <v>48</v>
      </c>
      <c r="I45" s="160">
        <v>1.6783696791229045E-2</v>
      </c>
      <c r="J45" s="154"/>
      <c r="L45">
        <f t="shared" si="4"/>
        <v>0.16025983921703207</v>
      </c>
      <c r="M45">
        <f t="shared" si="1"/>
        <v>-1.7576225620622682E-3</v>
      </c>
    </row>
    <row r="46" spans="2:13" x14ac:dyDescent="0.3">
      <c r="B46" s="141" t="s">
        <v>49</v>
      </c>
      <c r="C46" s="146">
        <v>3.6907358512225923E-2</v>
      </c>
      <c r="D46" s="147">
        <v>0.18853977236981942</v>
      </c>
      <c r="E46" s="144">
        <v>17422</v>
      </c>
      <c r="F46" s="145">
        <v>0</v>
      </c>
      <c r="H46" s="141" t="s">
        <v>49</v>
      </c>
      <c r="I46" s="160">
        <v>4.3595060181943542E-2</v>
      </c>
      <c r="J46" s="154"/>
      <c r="L46">
        <f t="shared" si="4"/>
        <v>0.22269084734064007</v>
      </c>
      <c r="M46">
        <f t="shared" si="1"/>
        <v>-8.5338944418637333E-3</v>
      </c>
    </row>
    <row r="47" spans="2:13" x14ac:dyDescent="0.3">
      <c r="B47" s="141" t="s">
        <v>50</v>
      </c>
      <c r="C47" s="146">
        <v>7.6914246355183104E-3</v>
      </c>
      <c r="D47" s="147">
        <v>8.7365351998701435E-2</v>
      </c>
      <c r="E47" s="144">
        <v>17422</v>
      </c>
      <c r="F47" s="145">
        <v>0</v>
      </c>
      <c r="H47" s="141" t="s">
        <v>50</v>
      </c>
      <c r="I47" s="160">
        <v>1.674351379647632E-2</v>
      </c>
      <c r="J47" s="154"/>
      <c r="L47">
        <f t="shared" si="4"/>
        <v>0.19017530338828048</v>
      </c>
      <c r="M47">
        <f t="shared" si="1"/>
        <v>-1.4740566088633493E-3</v>
      </c>
    </row>
    <row r="48" spans="2:13" x14ac:dyDescent="0.3">
      <c r="B48" s="141" t="s">
        <v>51</v>
      </c>
      <c r="C48" s="146">
        <v>2.1811502697738493E-3</v>
      </c>
      <c r="D48" s="147">
        <v>4.6653164764534731E-2</v>
      </c>
      <c r="E48" s="144">
        <v>17422</v>
      </c>
      <c r="F48" s="145">
        <v>0</v>
      </c>
      <c r="H48" s="141" t="s">
        <v>51</v>
      </c>
      <c r="I48" s="160">
        <v>6.075418559169001E-3</v>
      </c>
      <c r="J48" s="154"/>
      <c r="L48">
        <f t="shared" si="4"/>
        <v>0.12994117738713579</v>
      </c>
      <c r="M48">
        <f t="shared" si="1"/>
        <v>-2.8404076971417168E-4</v>
      </c>
    </row>
    <row r="49" spans="2:13" x14ac:dyDescent="0.3">
      <c r="B49" s="141" t="s">
        <v>52</v>
      </c>
      <c r="C49" s="146">
        <v>2.9847319481115832E-2</v>
      </c>
      <c r="D49" s="147">
        <v>0.17017085284810204</v>
      </c>
      <c r="E49" s="144">
        <v>17422</v>
      </c>
      <c r="F49" s="145">
        <v>0</v>
      </c>
      <c r="H49" s="141" t="s">
        <v>52</v>
      </c>
      <c r="I49" s="160">
        <v>1.6903797334596089E-2</v>
      </c>
      <c r="J49" s="154"/>
      <c r="L49">
        <f t="shared" si="4"/>
        <v>9.63694076901917E-2</v>
      </c>
      <c r="M49">
        <f t="shared" si="1"/>
        <v>-2.9648616731096727E-3</v>
      </c>
    </row>
    <row r="50" spans="2:13" x14ac:dyDescent="0.3">
      <c r="B50" s="141" t="s">
        <v>53</v>
      </c>
      <c r="C50" s="146">
        <v>0.19601653082309725</v>
      </c>
      <c r="D50" s="147">
        <v>0.39699256501686531</v>
      </c>
      <c r="E50" s="144">
        <v>17422</v>
      </c>
      <c r="F50" s="145">
        <v>0</v>
      </c>
      <c r="H50" s="141" t="s">
        <v>53</v>
      </c>
      <c r="I50" s="160">
        <v>5.5765021089749005E-2</v>
      </c>
      <c r="J50" s="154"/>
      <c r="L50">
        <f t="shared" si="4"/>
        <v>0.11293449566884176</v>
      </c>
      <c r="M50">
        <f t="shared" si="1"/>
        <v>-2.7534183101955781E-2</v>
      </c>
    </row>
    <row r="51" spans="2:13" x14ac:dyDescent="0.3">
      <c r="B51" s="141" t="s">
        <v>54</v>
      </c>
      <c r="C51" s="146">
        <v>0.10383423257949717</v>
      </c>
      <c r="D51" s="147">
        <v>0.30505413639719764</v>
      </c>
      <c r="E51" s="144">
        <v>17422</v>
      </c>
      <c r="F51" s="145">
        <v>0</v>
      </c>
      <c r="H51" s="141" t="s">
        <v>54</v>
      </c>
      <c r="I51" s="160">
        <v>1.1506727822706527E-2</v>
      </c>
      <c r="J51" s="154"/>
      <c r="L51">
        <f t="shared" si="4"/>
        <v>3.3803624797625845E-2</v>
      </c>
      <c r="M51">
        <f t="shared" si="1"/>
        <v>-3.9166564567286967E-3</v>
      </c>
    </row>
    <row r="52" spans="2:13" x14ac:dyDescent="0.3">
      <c r="B52" s="141" t="s">
        <v>55</v>
      </c>
      <c r="C52" s="146">
        <v>9.5281827574331297E-3</v>
      </c>
      <c r="D52" s="147">
        <v>9.7149051544913517E-2</v>
      </c>
      <c r="E52" s="144">
        <v>17422</v>
      </c>
      <c r="F52" s="145">
        <v>0</v>
      </c>
      <c r="H52" s="141" t="s">
        <v>55</v>
      </c>
      <c r="I52" s="160">
        <v>9.8983564795135015E-5</v>
      </c>
      <c r="J52" s="154"/>
      <c r="L52">
        <f t="shared" si="4"/>
        <v>1.0091753829882645E-3</v>
      </c>
      <c r="M52">
        <f t="shared" si="1"/>
        <v>-9.7081081117322597E-6</v>
      </c>
    </row>
    <row r="53" spans="2:13" x14ac:dyDescent="0.3">
      <c r="B53" s="141" t="s">
        <v>56</v>
      </c>
      <c r="C53" s="146">
        <v>2.2959476523935258E-4</v>
      </c>
      <c r="D53" s="147">
        <v>1.5151080082052567E-2</v>
      </c>
      <c r="E53" s="144">
        <v>17422</v>
      </c>
      <c r="F53" s="145">
        <v>0</v>
      </c>
      <c r="H53" s="141" t="s">
        <v>56</v>
      </c>
      <c r="I53" s="160">
        <v>1.246163160635746E-3</v>
      </c>
      <c r="J53" s="154"/>
      <c r="L53">
        <f t="shared" si="4"/>
        <v>8.2230246381791078E-2</v>
      </c>
      <c r="M53">
        <f t="shared" si="1"/>
        <v>-1.888396977420854E-5</v>
      </c>
    </row>
    <row r="54" spans="2:13" x14ac:dyDescent="0.3">
      <c r="B54" s="141" t="s">
        <v>57</v>
      </c>
      <c r="C54" s="146">
        <v>1.3660888531741477E-2</v>
      </c>
      <c r="D54" s="147">
        <v>0.11608204902588</v>
      </c>
      <c r="E54" s="144">
        <v>17422</v>
      </c>
      <c r="F54" s="145">
        <v>0</v>
      </c>
      <c r="H54" s="141" t="s">
        <v>57</v>
      </c>
      <c r="I54" s="160">
        <v>2.5904003143355943E-6</v>
      </c>
      <c r="J54" s="154"/>
      <c r="L54">
        <f t="shared" si="4"/>
        <v>2.2010406999442596E-5</v>
      </c>
      <c r="M54">
        <f t="shared" si="1"/>
        <v>-3.0484618632840655E-7</v>
      </c>
    </row>
    <row r="55" spans="2:13" x14ac:dyDescent="0.3">
      <c r="B55" s="141" t="s">
        <v>58</v>
      </c>
      <c r="C55" s="146">
        <v>0.5890827689128687</v>
      </c>
      <c r="D55" s="147">
        <v>0.49201438520852614</v>
      </c>
      <c r="E55" s="144">
        <v>17422</v>
      </c>
      <c r="F55" s="145">
        <v>0</v>
      </c>
      <c r="H55" s="141" t="s">
        <v>58</v>
      </c>
      <c r="I55" s="160">
        <v>-8.179988292776974E-2</v>
      </c>
      <c r="J55" s="154"/>
      <c r="L55">
        <f t="shared" si="4"/>
        <v>-6.8317070407778319E-2</v>
      </c>
      <c r="M55">
        <f t="shared" si="1"/>
        <v>9.7937993238584806E-2</v>
      </c>
    </row>
    <row r="56" spans="2:13" x14ac:dyDescent="0.3">
      <c r="B56" s="141" t="s">
        <v>59</v>
      </c>
      <c r="C56" s="146">
        <v>1.7219607392951442E-4</v>
      </c>
      <c r="D56" s="147">
        <v>1.3121596897337818E-2</v>
      </c>
      <c r="E56" s="144">
        <v>17422</v>
      </c>
      <c r="F56" s="145">
        <v>0</v>
      </c>
      <c r="H56" s="141" t="s">
        <v>59</v>
      </c>
      <c r="I56" s="160">
        <v>-8.6757790132784539E-4</v>
      </c>
      <c r="J56" s="154"/>
      <c r="L56">
        <f t="shared" si="4"/>
        <v>-6.6106931542409861E-2</v>
      </c>
      <c r="M56">
        <f t="shared" si="1"/>
        <v>1.1385314577600872E-5</v>
      </c>
    </row>
    <row r="57" spans="2:13" ht="16.8" x14ac:dyDescent="0.3">
      <c r="B57" s="141" t="s">
        <v>60</v>
      </c>
      <c r="C57" s="146">
        <v>0.23613821604867408</v>
      </c>
      <c r="D57" s="147">
        <v>0.42472027614150659</v>
      </c>
      <c r="E57" s="144">
        <v>17422</v>
      </c>
      <c r="F57" s="145">
        <v>0</v>
      </c>
      <c r="H57" s="141" t="s">
        <v>60</v>
      </c>
      <c r="I57" s="160">
        <v>4.7613543044346292E-2</v>
      </c>
      <c r="J57" s="154"/>
      <c r="L57">
        <f t="shared" si="4"/>
        <v>8.5633222554178087E-2</v>
      </c>
      <c r="M57">
        <f t="shared" si="1"/>
        <v>-2.6472428433114564E-2</v>
      </c>
    </row>
    <row r="58" spans="2:13" x14ac:dyDescent="0.3">
      <c r="B58" s="141" t="s">
        <v>61</v>
      </c>
      <c r="C58" s="146">
        <v>2.6403398002525546E-3</v>
      </c>
      <c r="D58" s="147">
        <v>5.1317828934673737E-2</v>
      </c>
      <c r="E58" s="144">
        <v>17422</v>
      </c>
      <c r="F58" s="145">
        <v>0</v>
      </c>
      <c r="H58" s="141" t="s">
        <v>61</v>
      </c>
      <c r="I58" s="160">
        <v>4.0305116231886462E-3</v>
      </c>
      <c r="J58" s="154"/>
      <c r="L58">
        <f t="shared" si="4"/>
        <v>7.8332809208506271E-2</v>
      </c>
      <c r="M58">
        <f t="shared" si="1"/>
        <v>-2.0737276839268468E-4</v>
      </c>
    </row>
    <row r="59" spans="2:13" x14ac:dyDescent="0.3">
      <c r="B59" s="141" t="s">
        <v>62</v>
      </c>
      <c r="C59" s="146">
        <v>1.0216967053151187E-2</v>
      </c>
      <c r="D59" s="147">
        <v>0.10056421391130851</v>
      </c>
      <c r="E59" s="144">
        <v>17422</v>
      </c>
      <c r="F59" s="145">
        <v>0</v>
      </c>
      <c r="H59" s="141" t="s">
        <v>62</v>
      </c>
      <c r="I59" s="160">
        <v>1.4711814783004677E-2</v>
      </c>
      <c r="J59" s="154"/>
      <c r="L59">
        <f t="shared" si="4"/>
        <v>0.14479807567448408</v>
      </c>
      <c r="M59">
        <f t="shared" si="1"/>
        <v>-1.4946681437055303E-3</v>
      </c>
    </row>
    <row r="60" spans="2:13" x14ac:dyDescent="0.3">
      <c r="B60" s="141" t="s">
        <v>63</v>
      </c>
      <c r="C60" s="146">
        <v>1.7793594306049819E-3</v>
      </c>
      <c r="D60" s="147">
        <v>4.2146118061399798E-2</v>
      </c>
      <c r="E60" s="144">
        <v>17422</v>
      </c>
      <c r="F60" s="145">
        <v>0</v>
      </c>
      <c r="H60" s="141" t="s">
        <v>63</v>
      </c>
      <c r="I60" s="160">
        <v>5.6734038924434018E-3</v>
      </c>
      <c r="J60" s="154"/>
      <c r="L60">
        <f t="shared" si="4"/>
        <v>0.134373202757921</v>
      </c>
      <c r="M60">
        <f t="shared" si="1"/>
        <v>-2.3952442559344205E-4</v>
      </c>
    </row>
    <row r="61" spans="2:13" x14ac:dyDescent="0.3">
      <c r="B61" s="141" t="s">
        <v>64</v>
      </c>
      <c r="C61" s="146">
        <v>2.8699345654919074E-4</v>
      </c>
      <c r="D61" s="147">
        <v>1.6938936229042356E-2</v>
      </c>
      <c r="E61" s="144">
        <v>17422</v>
      </c>
      <c r="F61" s="145">
        <v>0</v>
      </c>
      <c r="H61" s="141" t="s">
        <v>64</v>
      </c>
      <c r="I61" s="160">
        <v>1.8744886855520072E-3</v>
      </c>
      <c r="J61" s="154"/>
      <c r="L61">
        <f t="shared" si="4"/>
        <v>0.11062977593315033</v>
      </c>
      <c r="M61">
        <f t="shared" si="1"/>
        <v>-3.1759136456666007E-5</v>
      </c>
    </row>
    <row r="62" spans="2:13" x14ac:dyDescent="0.3">
      <c r="B62" s="141" t="s">
        <v>65</v>
      </c>
      <c r="C62" s="146">
        <v>2.0089541958443348E-2</v>
      </c>
      <c r="D62" s="147">
        <v>0.14031066344045828</v>
      </c>
      <c r="E62" s="144">
        <v>17422</v>
      </c>
      <c r="F62" s="145">
        <v>0</v>
      </c>
      <c r="H62" s="141" t="s">
        <v>65</v>
      </c>
      <c r="I62" s="160">
        <v>1.3003770204691636E-2</v>
      </c>
      <c r="J62" s="154"/>
      <c r="L62">
        <f t="shared" si="4"/>
        <v>9.0816550254242803E-2</v>
      </c>
      <c r="M62">
        <f t="shared" si="1"/>
        <v>-1.8618669510886237E-3</v>
      </c>
    </row>
    <row r="63" spans="2:13" x14ac:dyDescent="0.3">
      <c r="B63" s="141" t="s">
        <v>66</v>
      </c>
      <c r="C63" s="146">
        <v>0.12352198369877167</v>
      </c>
      <c r="D63" s="147">
        <v>0.32904485686289647</v>
      </c>
      <c r="E63" s="144">
        <v>17422</v>
      </c>
      <c r="F63" s="145">
        <v>0</v>
      </c>
      <c r="H63" s="141" t="s">
        <v>66</v>
      </c>
      <c r="I63" s="160">
        <v>4.2429534273548668E-2</v>
      </c>
      <c r="J63" s="154"/>
      <c r="L63">
        <f t="shared" si="4"/>
        <v>0.11301970918864815</v>
      </c>
      <c r="M63">
        <f t="shared" si="1"/>
        <v>-1.5927859474392327E-2</v>
      </c>
    </row>
    <row r="64" spans="2:13" x14ac:dyDescent="0.3">
      <c r="B64" s="141" t="s">
        <v>67</v>
      </c>
      <c r="C64" s="146">
        <v>6.6869475375961426E-2</v>
      </c>
      <c r="D64" s="147">
        <v>0.24980298317891608</v>
      </c>
      <c r="E64" s="144">
        <v>17422</v>
      </c>
      <c r="F64" s="145">
        <v>0</v>
      </c>
      <c r="H64" s="141" t="s">
        <v>67</v>
      </c>
      <c r="I64" s="160">
        <v>9.3271547863457219E-3</v>
      </c>
      <c r="J64" s="154"/>
      <c r="L64">
        <f t="shared" si="4"/>
        <v>3.4841268620073813E-2</v>
      </c>
      <c r="M64">
        <f t="shared" si="1"/>
        <v>-2.4967754162752041E-3</v>
      </c>
    </row>
    <row r="65" spans="2:13" x14ac:dyDescent="0.3">
      <c r="B65" s="141" t="s">
        <v>68</v>
      </c>
      <c r="C65" s="146">
        <v>2.1237515784640112E-3</v>
      </c>
      <c r="D65" s="147">
        <v>4.6036538818141022E-2</v>
      </c>
      <c r="E65" s="144">
        <v>17422</v>
      </c>
      <c r="F65" s="145">
        <v>0</v>
      </c>
      <c r="H65" s="141" t="s">
        <v>68</v>
      </c>
      <c r="I65" s="160">
        <v>1.3211221526818655E-3</v>
      </c>
      <c r="J65" s="154"/>
      <c r="L65">
        <f t="shared" si="4"/>
        <v>2.8636306100954571E-2</v>
      </c>
      <c r="M65">
        <f t="shared" si="1"/>
        <v>-6.0945834094640158E-5</v>
      </c>
    </row>
    <row r="66" spans="2:13" x14ac:dyDescent="0.3">
      <c r="B66" s="141" t="s">
        <v>69</v>
      </c>
      <c r="C66" s="146">
        <v>8.0932154746871775E-3</v>
      </c>
      <c r="D66" s="147">
        <v>8.9600090093546095E-2</v>
      </c>
      <c r="E66" s="144">
        <v>17422</v>
      </c>
      <c r="F66" s="145">
        <v>0</v>
      </c>
      <c r="H66" s="141" t="s">
        <v>69</v>
      </c>
      <c r="I66" s="160">
        <v>5.0472542394297592E-4</v>
      </c>
      <c r="J66" s="154"/>
      <c r="L66">
        <f t="shared" si="4"/>
        <v>5.5875007693492679E-3</v>
      </c>
      <c r="M66">
        <f t="shared" si="1"/>
        <v>-4.5589815894812039E-5</v>
      </c>
    </row>
    <row r="67" spans="2:13" x14ac:dyDescent="0.3">
      <c r="B67" s="141" t="s">
        <v>70</v>
      </c>
      <c r="C67" s="146">
        <v>5.7398691309838159E-5</v>
      </c>
      <c r="D67" s="147">
        <v>7.5761924018491779E-3</v>
      </c>
      <c r="E67" s="144">
        <v>17422</v>
      </c>
      <c r="F67" s="145">
        <v>0</v>
      </c>
      <c r="H67" s="141" t="s">
        <v>70</v>
      </c>
      <c r="I67" s="160">
        <v>-3.641060912489182E-4</v>
      </c>
      <c r="J67" s="154"/>
      <c r="L67">
        <f t="shared" si="4"/>
        <v>-4.80564870484173E-2</v>
      </c>
      <c r="M67">
        <f t="shared" si="1"/>
        <v>2.7585378019871031E-6</v>
      </c>
    </row>
    <row r="68" spans="2:13" x14ac:dyDescent="0.3">
      <c r="B68" s="141" t="s">
        <v>71</v>
      </c>
      <c r="C68" s="146">
        <v>0.39071289174606821</v>
      </c>
      <c r="D68" s="147">
        <v>0.48792416713617076</v>
      </c>
      <c r="E68" s="144">
        <v>17422</v>
      </c>
      <c r="F68" s="145">
        <v>0</v>
      </c>
      <c r="H68" s="141" t="s">
        <v>71</v>
      </c>
      <c r="I68" s="160">
        <v>-6.8345532401245523E-2</v>
      </c>
      <c r="J68" s="154"/>
      <c r="L68">
        <f t="shared" si="4"/>
        <v>-8.5345335614845128E-2</v>
      </c>
      <c r="M68">
        <f t="shared" si="1"/>
        <v>5.472875172211502E-2</v>
      </c>
    </row>
    <row r="69" spans="2:13" ht="16.8" x14ac:dyDescent="0.3">
      <c r="B69" s="141" t="s">
        <v>72</v>
      </c>
      <c r="C69" s="146">
        <v>1.9630352427964647E-2</v>
      </c>
      <c r="D69" s="147">
        <v>0.13873033695928932</v>
      </c>
      <c r="E69" s="144">
        <v>17422</v>
      </c>
      <c r="F69" s="145">
        <v>0</v>
      </c>
      <c r="H69" s="141" t="s">
        <v>72</v>
      </c>
      <c r="I69" s="160">
        <v>-1.211389136967623E-2</v>
      </c>
      <c r="J69" s="154"/>
      <c r="L69">
        <f t="shared" si="4"/>
        <v>-8.560558327123842E-2</v>
      </c>
      <c r="M69">
        <f t="shared" si="1"/>
        <v>1.7141164800212848E-3</v>
      </c>
    </row>
    <row r="70" spans="2:13" x14ac:dyDescent="0.3">
      <c r="B70" s="141" t="s">
        <v>73</v>
      </c>
      <c r="C70" s="146">
        <v>1.7219607392951442E-3</v>
      </c>
      <c r="D70" s="147">
        <v>4.1461961654852837E-2</v>
      </c>
      <c r="E70" s="144">
        <v>17422</v>
      </c>
      <c r="F70" s="145">
        <v>0</v>
      </c>
      <c r="H70" s="141" t="s">
        <v>73</v>
      </c>
      <c r="I70" s="160">
        <v>-6.1410480152515305E-5</v>
      </c>
      <c r="J70" s="154"/>
      <c r="L70">
        <f t="shared" si="4"/>
        <v>-1.4785777437893151E-3</v>
      </c>
      <c r="M70">
        <f t="shared" si="1"/>
        <v>2.5504445902529587E-6</v>
      </c>
    </row>
    <row r="71" spans="2:13" x14ac:dyDescent="0.3">
      <c r="B71" s="141" t="s">
        <v>74</v>
      </c>
      <c r="C71" s="146">
        <v>3.4439214785902885E-4</v>
      </c>
      <c r="D71" s="147">
        <v>1.8555142249322705E-2</v>
      </c>
      <c r="E71" s="144">
        <v>17422</v>
      </c>
      <c r="F71" s="145">
        <v>0</v>
      </c>
      <c r="H71" s="141" t="s">
        <v>74</v>
      </c>
      <c r="I71" s="160">
        <v>2.0010177931187993E-3</v>
      </c>
      <c r="J71" s="154"/>
      <c r="L71">
        <f t="shared" si="4"/>
        <v>0.10780454449903981</v>
      </c>
      <c r="M71">
        <f t="shared" si="1"/>
        <v>-3.7139829294570445E-5</v>
      </c>
    </row>
    <row r="72" spans="2:13" x14ac:dyDescent="0.3">
      <c r="B72" s="141" t="s">
        <v>75</v>
      </c>
      <c r="C72" s="146">
        <v>2.611640454597635E-2</v>
      </c>
      <c r="D72" s="147">
        <v>0.15948604309180484</v>
      </c>
      <c r="E72" s="144">
        <v>17422</v>
      </c>
      <c r="F72" s="145">
        <v>0</v>
      </c>
      <c r="H72" s="141" t="s">
        <v>75</v>
      </c>
      <c r="I72" s="160">
        <v>4.4370458929324209E-2</v>
      </c>
      <c r="J72" s="154"/>
      <c r="L72">
        <f t="shared" si="4"/>
        <v>0.2709432200857943</v>
      </c>
      <c r="M72">
        <f t="shared" ref="M72:M116" si="7">((0-C72)/D72)*I72</f>
        <v>-7.2658198349169799E-3</v>
      </c>
    </row>
    <row r="73" spans="2:13" x14ac:dyDescent="0.3">
      <c r="B73" s="141" t="s">
        <v>76</v>
      </c>
      <c r="C73" s="146">
        <v>0.55693950177935936</v>
      </c>
      <c r="D73" s="147">
        <v>0.49676157010206751</v>
      </c>
      <c r="E73" s="144">
        <v>17422</v>
      </c>
      <c r="F73" s="145">
        <v>0</v>
      </c>
      <c r="H73" s="141" t="s">
        <v>76</v>
      </c>
      <c r="I73" s="160">
        <v>5.4802093793764731E-2</v>
      </c>
      <c r="J73" s="154"/>
      <c r="L73">
        <f t="shared" si="4"/>
        <v>4.8877861012499087E-2</v>
      </c>
      <c r="M73">
        <f t="shared" si="7"/>
        <v>-6.1440845369125342E-2</v>
      </c>
    </row>
    <row r="74" spans="2:13" x14ac:dyDescent="0.3">
      <c r="B74" s="141" t="s">
        <v>77</v>
      </c>
      <c r="C74" s="146">
        <v>3.9605097003788323E-3</v>
      </c>
      <c r="D74" s="147">
        <v>6.2809637031494586E-2</v>
      </c>
      <c r="E74" s="144">
        <v>17422</v>
      </c>
      <c r="F74" s="145">
        <v>0</v>
      </c>
      <c r="H74" s="141" t="s">
        <v>77</v>
      </c>
      <c r="I74" s="160">
        <v>1.1336110362866886E-2</v>
      </c>
      <c r="J74" s="154"/>
      <c r="L74">
        <f t="shared" si="4"/>
        <v>0.17976880812332097</v>
      </c>
      <c r="M74">
        <f t="shared" si="7"/>
        <v>-7.1480710888659888E-4</v>
      </c>
    </row>
    <row r="75" spans="2:13" x14ac:dyDescent="0.3">
      <c r="B75" s="141" t="s">
        <v>78</v>
      </c>
      <c r="C75" s="146">
        <v>5.7398691309838137E-4</v>
      </c>
      <c r="D75" s="147">
        <v>2.395183461029797E-2</v>
      </c>
      <c r="E75" s="144">
        <v>17422</v>
      </c>
      <c r="F75" s="145">
        <v>0</v>
      </c>
      <c r="H75" s="141" t="s">
        <v>78</v>
      </c>
      <c r="I75" s="160">
        <v>-7.7830467197475921E-4</v>
      </c>
      <c r="J75" s="154"/>
      <c r="L75">
        <f t="shared" si="4"/>
        <v>-3.2475922948474532E-2</v>
      </c>
      <c r="M75">
        <f t="shared" si="7"/>
        <v>1.8651460457428515E-5</v>
      </c>
    </row>
    <row r="76" spans="2:13" x14ac:dyDescent="0.3">
      <c r="B76" s="141" t="s">
        <v>79</v>
      </c>
      <c r="C76" s="146">
        <v>1.7736195614739984E-2</v>
      </c>
      <c r="D76" s="147">
        <v>0.1319947840470076</v>
      </c>
      <c r="E76" s="144">
        <v>17422</v>
      </c>
      <c r="F76" s="145">
        <v>0</v>
      </c>
      <c r="H76" s="141" t="s">
        <v>79</v>
      </c>
      <c r="I76" s="160">
        <v>-6.8366964900681577E-3</v>
      </c>
      <c r="J76" s="154"/>
      <c r="L76">
        <f t="shared" si="4"/>
        <v>-5.0876552071710039E-2</v>
      </c>
      <c r="M76">
        <f t="shared" si="7"/>
        <v>9.1864983288484779E-4</v>
      </c>
    </row>
    <row r="77" spans="2:13" x14ac:dyDescent="0.3">
      <c r="B77" s="141" t="s">
        <v>80</v>
      </c>
      <c r="C77" s="146">
        <v>0.44208472046837338</v>
      </c>
      <c r="D77" s="147">
        <v>0.49664874746316384</v>
      </c>
      <c r="E77" s="144">
        <v>17422</v>
      </c>
      <c r="F77" s="145">
        <v>0</v>
      </c>
      <c r="H77" s="141" t="s">
        <v>80</v>
      </c>
      <c r="I77" s="160">
        <v>-6.862652896121825E-2</v>
      </c>
      <c r="J77" s="154"/>
      <c r="L77">
        <f t="shared" si="4"/>
        <v>-7.7092289639818609E-2</v>
      </c>
      <c r="M77">
        <f t="shared" si="7"/>
        <v>6.1086915103485906E-2</v>
      </c>
    </row>
    <row r="78" spans="2:13" x14ac:dyDescent="0.3">
      <c r="B78" s="141" t="s">
        <v>81</v>
      </c>
      <c r="C78" s="146">
        <v>2.6747790150384573E-2</v>
      </c>
      <c r="D78" s="147">
        <v>0.16135005479023595</v>
      </c>
      <c r="E78" s="144">
        <v>17422</v>
      </c>
      <c r="F78" s="145">
        <v>0</v>
      </c>
      <c r="H78" s="141" t="s">
        <v>81</v>
      </c>
      <c r="I78" s="160">
        <v>-1.1603148147715521E-2</v>
      </c>
      <c r="J78" s="154"/>
      <c r="L78">
        <f t="shared" si="4"/>
        <v>-6.998937552675677E-2</v>
      </c>
      <c r="M78">
        <f t="shared" si="7"/>
        <v>1.923510792372532E-3</v>
      </c>
    </row>
    <row r="79" spans="2:13" x14ac:dyDescent="0.3">
      <c r="B79" s="141" t="s">
        <v>82</v>
      </c>
      <c r="C79" s="146">
        <v>6.887842957180576E-3</v>
      </c>
      <c r="D79" s="147">
        <v>8.2709087947798535E-2</v>
      </c>
      <c r="E79" s="144">
        <v>17422</v>
      </c>
      <c r="F79" s="145">
        <v>0</v>
      </c>
      <c r="H79" s="141" t="s">
        <v>82</v>
      </c>
      <c r="I79" s="160">
        <v>7.3082574440617252E-3</v>
      </c>
      <c r="J79" s="154"/>
      <c r="L79">
        <f t="shared" si="4"/>
        <v>8.7752379993322929E-2</v>
      </c>
      <c r="M79">
        <f t="shared" si="7"/>
        <v>-6.0861666854691648E-4</v>
      </c>
    </row>
    <row r="80" spans="2:13" x14ac:dyDescent="0.3">
      <c r="B80" s="141" t="s">
        <v>83</v>
      </c>
      <c r="C80" s="146">
        <v>1.7219607392951445E-4</v>
      </c>
      <c r="D80" s="147">
        <v>1.3121596897337646E-2</v>
      </c>
      <c r="E80" s="144">
        <v>17422</v>
      </c>
      <c r="F80" s="145">
        <v>0</v>
      </c>
      <c r="H80" s="141" t="s">
        <v>83</v>
      </c>
      <c r="I80" s="160">
        <v>-3.8814868451711326E-5</v>
      </c>
      <c r="J80" s="154"/>
      <c r="L80">
        <f t="shared" si="4"/>
        <v>-2.9575809245921871E-3</v>
      </c>
      <c r="M80">
        <f t="shared" si="7"/>
        <v>5.0937153532215196E-7</v>
      </c>
    </row>
    <row r="81" spans="2:13" x14ac:dyDescent="0.3">
      <c r="B81" s="141" t="s">
        <v>84</v>
      </c>
      <c r="C81" s="146">
        <v>5.7398691309838148E-4</v>
      </c>
      <c r="D81" s="147">
        <v>2.395183461029789E-2</v>
      </c>
      <c r="E81" s="144">
        <v>17422</v>
      </c>
      <c r="F81" s="145">
        <v>0</v>
      </c>
      <c r="H81" s="141" t="s">
        <v>84</v>
      </c>
      <c r="I81" s="160">
        <v>2.461273744050111E-3</v>
      </c>
      <c r="J81" s="154"/>
      <c r="L81">
        <f t="shared" si="4"/>
        <v>0.10270031691325544</v>
      </c>
      <c r="M81">
        <f t="shared" si="7"/>
        <v>-5.8982493058382417E-5</v>
      </c>
    </row>
    <row r="82" spans="2:13" x14ac:dyDescent="0.3">
      <c r="B82" s="141" t="s">
        <v>85</v>
      </c>
      <c r="C82" s="146">
        <v>7.461829870278958E-4</v>
      </c>
      <c r="D82" s="147">
        <v>2.7306940480442358E-2</v>
      </c>
      <c r="E82" s="144">
        <v>17422</v>
      </c>
      <c r="F82" s="145">
        <v>0</v>
      </c>
      <c r="H82" s="141" t="s">
        <v>85</v>
      </c>
      <c r="I82" s="160">
        <v>-1.6331673257493613E-3</v>
      </c>
      <c r="J82" s="154"/>
      <c r="L82">
        <f t="shared" si="4"/>
        <v>-5.9763146488151737E-2</v>
      </c>
      <c r="M82">
        <f t="shared" si="7"/>
        <v>4.4627543474408222E-5</v>
      </c>
    </row>
    <row r="83" spans="2:13" x14ac:dyDescent="0.3">
      <c r="B83" s="141" t="s">
        <v>86</v>
      </c>
      <c r="C83" s="146">
        <v>1.262771208816439E-3</v>
      </c>
      <c r="D83" s="147">
        <v>3.5514067800427006E-2</v>
      </c>
      <c r="E83" s="144">
        <v>17422</v>
      </c>
      <c r="F83" s="145">
        <v>0</v>
      </c>
      <c r="H83" s="141" t="s">
        <v>86</v>
      </c>
      <c r="I83" s="160">
        <v>-1.6186720382810925E-3</v>
      </c>
      <c r="J83" s="154"/>
      <c r="L83">
        <f t="shared" si="4"/>
        <v>-4.552077883387938E-2</v>
      </c>
      <c r="M83">
        <f t="shared" si="7"/>
        <v>5.7555007720996918E-5</v>
      </c>
    </row>
    <row r="84" spans="2:13" x14ac:dyDescent="0.3">
      <c r="B84" s="141" t="s">
        <v>87</v>
      </c>
      <c r="C84" s="146">
        <v>0.40804729652163929</v>
      </c>
      <c r="D84" s="147">
        <v>0.49148607861113885</v>
      </c>
      <c r="E84" s="144">
        <v>17422</v>
      </c>
      <c r="F84" s="145">
        <v>0</v>
      </c>
      <c r="H84" s="141" t="s">
        <v>87</v>
      </c>
      <c r="I84" s="160">
        <v>6.8777173086324042E-2</v>
      </c>
      <c r="J84" s="154"/>
      <c r="L84">
        <f t="shared" si="4"/>
        <v>8.2836188689406273E-2</v>
      </c>
      <c r="M84">
        <f t="shared" si="7"/>
        <v>-5.7100985687286845E-2</v>
      </c>
    </row>
    <row r="85" spans="2:13" x14ac:dyDescent="0.3">
      <c r="B85" s="141" t="s">
        <v>88</v>
      </c>
      <c r="C85" s="146">
        <v>5.1601423487544484E-2</v>
      </c>
      <c r="D85" s="147">
        <v>0.22122731694149625</v>
      </c>
      <c r="E85" s="144">
        <v>17422</v>
      </c>
      <c r="F85" s="145">
        <v>0</v>
      </c>
      <c r="H85" s="141" t="s">
        <v>88</v>
      </c>
      <c r="I85" s="160">
        <v>1.4997449545306629E-2</v>
      </c>
      <c r="J85" s="154"/>
      <c r="L85">
        <f t="shared" si="4"/>
        <v>6.429386748765574E-2</v>
      </c>
      <c r="M85">
        <f t="shared" si="7"/>
        <v>-3.4981653980150412E-3</v>
      </c>
    </row>
    <row r="86" spans="2:13" x14ac:dyDescent="0.3">
      <c r="B86" s="141" t="s">
        <v>89</v>
      </c>
      <c r="C86" s="146">
        <v>1.3316496383882447E-2</v>
      </c>
      <c r="D86" s="147">
        <v>0.11462949673726879</v>
      </c>
      <c r="E86" s="144">
        <v>17422</v>
      </c>
      <c r="F86" s="145">
        <v>0</v>
      </c>
      <c r="H86" s="141" t="s">
        <v>89</v>
      </c>
      <c r="I86" s="160">
        <v>6.0166860388522437E-3</v>
      </c>
      <c r="J86" s="154"/>
      <c r="L86">
        <f t="shared" si="4"/>
        <v>5.1789155757872164E-2</v>
      </c>
      <c r="M86">
        <f t="shared" si="7"/>
        <v>-6.9895777404458065E-4</v>
      </c>
    </row>
    <row r="87" spans="2:13" x14ac:dyDescent="0.3">
      <c r="B87" s="141" t="s">
        <v>90</v>
      </c>
      <c r="C87" s="146">
        <v>2.2959476523935258E-4</v>
      </c>
      <c r="D87" s="147">
        <v>1.5151080082052642E-2</v>
      </c>
      <c r="E87" s="144">
        <v>17422</v>
      </c>
      <c r="F87" s="145">
        <v>0</v>
      </c>
      <c r="H87" s="141" t="s">
        <v>90</v>
      </c>
      <c r="I87" s="160">
        <v>1.5376425734197467E-3</v>
      </c>
      <c r="J87" s="154"/>
      <c r="L87">
        <f t="shared" si="4"/>
        <v>0.10146402305371559</v>
      </c>
      <c r="M87">
        <f t="shared" si="7"/>
        <v>-2.330095833131602E-5</v>
      </c>
    </row>
    <row r="88" spans="2:13" x14ac:dyDescent="0.3">
      <c r="B88" s="141" t="s">
        <v>91</v>
      </c>
      <c r="C88" s="146">
        <v>2.1811502697738488E-3</v>
      </c>
      <c r="D88" s="147">
        <v>4.6653164764535314E-2</v>
      </c>
      <c r="E88" s="144">
        <v>17422</v>
      </c>
      <c r="F88" s="145">
        <v>0</v>
      </c>
      <c r="H88" s="141" t="s">
        <v>91</v>
      </c>
      <c r="I88" s="160">
        <v>1.1916227197909001E-3</v>
      </c>
      <c r="J88" s="154"/>
      <c r="L88">
        <f t="shared" si="4"/>
        <v>2.5486451295969284E-2</v>
      </c>
      <c r="M88">
        <f t="shared" si="7"/>
        <v>-5.5711294825519591E-5</v>
      </c>
    </row>
    <row r="89" spans="2:13" x14ac:dyDescent="0.3">
      <c r="B89" s="141" t="s">
        <v>92</v>
      </c>
      <c r="C89" s="146">
        <v>1.6071633566754678E-3</v>
      </c>
      <c r="D89" s="147">
        <v>4.005836353024475E-2</v>
      </c>
      <c r="E89" s="144">
        <v>17422</v>
      </c>
      <c r="F89" s="145">
        <v>0</v>
      </c>
      <c r="H89" s="141" t="s">
        <v>92</v>
      </c>
      <c r="I89" s="160">
        <v>-1.1144485869336615E-3</v>
      </c>
      <c r="J89" s="154"/>
      <c r="L89">
        <f t="shared" si="4"/>
        <v>-2.777590964647788E-2</v>
      </c>
      <c r="M89">
        <f t="shared" si="7"/>
        <v>4.4712284126789738E-5</v>
      </c>
    </row>
    <row r="90" spans="2:13" x14ac:dyDescent="0.3">
      <c r="B90" s="141" t="s">
        <v>93</v>
      </c>
      <c r="C90" s="146">
        <v>2.0204339341063023E-2</v>
      </c>
      <c r="D90" s="147">
        <v>0.14070273753445439</v>
      </c>
      <c r="E90" s="144">
        <v>17422</v>
      </c>
      <c r="F90" s="145">
        <v>0</v>
      </c>
      <c r="H90" s="141" t="s">
        <v>93</v>
      </c>
      <c r="I90" s="160">
        <v>-7.2187369499101331E-3</v>
      </c>
      <c r="J90" s="154"/>
      <c r="L90">
        <f t="shared" ref="L90:L116" si="8">((1-C90)/D90)*I90</f>
        <v>-5.0268297994048014E-2</v>
      </c>
      <c r="M90">
        <f t="shared" si="7"/>
        <v>1.0365811888637902E-3</v>
      </c>
    </row>
    <row r="91" spans="2:13" x14ac:dyDescent="0.3">
      <c r="B91" s="141" t="s">
        <v>94</v>
      </c>
      <c r="C91" s="146">
        <v>0.14183216622661002</v>
      </c>
      <c r="D91" s="147">
        <v>0.34888793269315233</v>
      </c>
      <c r="E91" s="144">
        <v>17422</v>
      </c>
      <c r="F91" s="145">
        <v>0</v>
      </c>
      <c r="H91" s="141" t="s">
        <v>94</v>
      </c>
      <c r="I91" s="160">
        <v>-3.6715666410438788E-2</v>
      </c>
      <c r="J91" s="154"/>
      <c r="L91">
        <f t="shared" si="8"/>
        <v>-9.0310386105283275E-2</v>
      </c>
      <c r="M91">
        <f t="shared" si="7"/>
        <v>1.4925888841291883E-2</v>
      </c>
    </row>
    <row r="92" spans="2:13" x14ac:dyDescent="0.3">
      <c r="B92" s="141" t="s">
        <v>95</v>
      </c>
      <c r="C92" s="146">
        <v>9.7003788313626445E-3</v>
      </c>
      <c r="D92" s="147">
        <v>9.8014452513528791E-2</v>
      </c>
      <c r="E92" s="144">
        <v>17422</v>
      </c>
      <c r="F92" s="145">
        <v>0</v>
      </c>
      <c r="H92" s="141" t="s">
        <v>95</v>
      </c>
      <c r="I92" s="160">
        <v>-5.6669099459170404E-3</v>
      </c>
      <c r="J92" s="154"/>
      <c r="L92">
        <f t="shared" si="8"/>
        <v>-5.7256237511134594E-2</v>
      </c>
      <c r="M92">
        <f t="shared" si="7"/>
        <v>5.6084762878234201E-4</v>
      </c>
    </row>
    <row r="93" spans="2:13" x14ac:dyDescent="0.3">
      <c r="B93" s="141" t="s">
        <v>96</v>
      </c>
      <c r="C93" s="146">
        <v>2.496843071977959E-2</v>
      </c>
      <c r="D93" s="147">
        <v>0.1560333478426745</v>
      </c>
      <c r="E93" s="144">
        <v>17422</v>
      </c>
      <c r="F93" s="145">
        <v>0</v>
      </c>
      <c r="H93" s="141" t="s">
        <v>96</v>
      </c>
      <c r="I93" s="160">
        <v>-1.1665069669830455E-2</v>
      </c>
      <c r="J93" s="154"/>
      <c r="L93">
        <f t="shared" si="8"/>
        <v>-7.2893463757541702E-2</v>
      </c>
      <c r="M93">
        <f t="shared" si="7"/>
        <v>1.8666425345576407E-3</v>
      </c>
    </row>
    <row r="94" spans="2:13" x14ac:dyDescent="0.3">
      <c r="B94" s="141" t="s">
        <v>97</v>
      </c>
      <c r="C94" s="146">
        <v>1.23407186316152E-2</v>
      </c>
      <c r="D94" s="147">
        <v>0.11040437009054493</v>
      </c>
      <c r="E94" s="144">
        <v>17422</v>
      </c>
      <c r="F94" s="145">
        <v>0</v>
      </c>
      <c r="H94" s="141" t="s">
        <v>97</v>
      </c>
      <c r="I94" s="160">
        <v>1.543487443082282E-2</v>
      </c>
      <c r="J94" s="154"/>
      <c r="L94">
        <f t="shared" si="8"/>
        <v>0.13807784035953896</v>
      </c>
      <c r="M94">
        <f t="shared" si="7"/>
        <v>-1.725270859377049E-3</v>
      </c>
    </row>
    <row r="95" spans="2:13" x14ac:dyDescent="0.3">
      <c r="B95" s="141" t="s">
        <v>98</v>
      </c>
      <c r="C95" s="146">
        <v>1.0331764435770863E-3</v>
      </c>
      <c r="D95" s="147">
        <v>3.2127375166972949E-2</v>
      </c>
      <c r="E95" s="144">
        <v>17422</v>
      </c>
      <c r="F95" s="145">
        <v>0</v>
      </c>
      <c r="H95" s="141" t="s">
        <v>98</v>
      </c>
      <c r="I95" s="160">
        <v>4.8793818281989195E-3</v>
      </c>
      <c r="J95" s="154"/>
      <c r="L95">
        <f t="shared" si="8"/>
        <v>0.15171922824388234</v>
      </c>
      <c r="M95">
        <f t="shared" si="7"/>
        <v>-1.569148533894439E-4</v>
      </c>
    </row>
    <row r="96" spans="2:13" x14ac:dyDescent="0.3">
      <c r="B96" s="141" t="s">
        <v>99</v>
      </c>
      <c r="C96" s="146">
        <v>0.71909080472965214</v>
      </c>
      <c r="D96" s="147">
        <v>0.44945613182967575</v>
      </c>
      <c r="E96" s="144">
        <v>17422</v>
      </c>
      <c r="F96" s="145">
        <v>0</v>
      </c>
      <c r="H96" s="141" t="s">
        <v>99</v>
      </c>
      <c r="I96" s="160">
        <v>9.2325589653456004E-3</v>
      </c>
      <c r="J96" s="154"/>
      <c r="L96">
        <f t="shared" si="8"/>
        <v>5.7703311303895959E-3</v>
      </c>
      <c r="M96">
        <f t="shared" si="7"/>
        <v>-1.4771293093894737E-2</v>
      </c>
    </row>
    <row r="97" spans="2:13" x14ac:dyDescent="0.3">
      <c r="B97" s="141" t="s">
        <v>100</v>
      </c>
      <c r="C97" s="146">
        <v>5.165882217885432E-3</v>
      </c>
      <c r="D97" s="147">
        <v>7.1690242563732381E-2</v>
      </c>
      <c r="E97" s="144">
        <v>17422</v>
      </c>
      <c r="F97" s="145">
        <v>0</v>
      </c>
      <c r="H97" s="141" t="s">
        <v>100</v>
      </c>
      <c r="I97" s="160">
        <v>-3.0623788663949451E-3</v>
      </c>
      <c r="J97" s="154"/>
      <c r="L97">
        <f t="shared" si="8"/>
        <v>-4.2496145485297065E-2</v>
      </c>
      <c r="M97">
        <f t="shared" si="7"/>
        <v>2.2067003771502052E-4</v>
      </c>
    </row>
    <row r="98" spans="2:13" x14ac:dyDescent="0.3">
      <c r="B98" s="141" t="s">
        <v>101</v>
      </c>
      <c r="C98" s="146">
        <v>3.6735162438296404E-3</v>
      </c>
      <c r="D98" s="147">
        <v>6.0499848055516149E-2</v>
      </c>
      <c r="E98" s="144">
        <v>17422</v>
      </c>
      <c r="F98" s="145">
        <v>0</v>
      </c>
      <c r="H98" s="141" t="s">
        <v>101</v>
      </c>
      <c r="I98" s="160">
        <v>3.8729217985002677E-3</v>
      </c>
      <c r="J98" s="154"/>
      <c r="L98">
        <f t="shared" si="8"/>
        <v>6.378023551103075E-2</v>
      </c>
      <c r="M98">
        <f t="shared" si="7"/>
        <v>-2.351616011467892E-4</v>
      </c>
    </row>
    <row r="99" spans="2:13" x14ac:dyDescent="0.3">
      <c r="B99" s="141" t="s">
        <v>102</v>
      </c>
      <c r="C99" s="146">
        <v>2.3590862128343472E-2</v>
      </c>
      <c r="D99" s="147">
        <v>0.15177501628683193</v>
      </c>
      <c r="E99" s="144">
        <v>17422</v>
      </c>
      <c r="F99" s="145">
        <v>0</v>
      </c>
      <c r="H99" s="141" t="s">
        <v>102</v>
      </c>
      <c r="I99" s="160">
        <v>2.0030659806651498E-2</v>
      </c>
      <c r="J99" s="154"/>
      <c r="L99">
        <f t="shared" si="8"/>
        <v>0.12886257403426088</v>
      </c>
      <c r="M99">
        <f t="shared" si="7"/>
        <v>-3.1134276602246326E-3</v>
      </c>
    </row>
    <row r="100" spans="2:13" x14ac:dyDescent="0.3">
      <c r="B100" s="141" t="s">
        <v>103</v>
      </c>
      <c r="C100" s="146">
        <v>3.6275972907817707E-2</v>
      </c>
      <c r="D100" s="147">
        <v>0.18698137199297468</v>
      </c>
      <c r="E100" s="144">
        <v>17422</v>
      </c>
      <c r="F100" s="145">
        <v>0</v>
      </c>
      <c r="H100" s="141" t="s">
        <v>103</v>
      </c>
      <c r="I100" s="160">
        <v>3.8085355674098119E-2</v>
      </c>
      <c r="J100" s="154"/>
      <c r="L100">
        <f t="shared" si="8"/>
        <v>0.19629641152092403</v>
      </c>
      <c r="M100">
        <f t="shared" si="7"/>
        <v>-7.3888821966184622E-3</v>
      </c>
    </row>
    <row r="101" spans="2:13" x14ac:dyDescent="0.3">
      <c r="B101" s="141" t="s">
        <v>104</v>
      </c>
      <c r="C101" s="146">
        <v>1.0331764435770865E-3</v>
      </c>
      <c r="D101" s="147">
        <v>3.2127375166973178E-2</v>
      </c>
      <c r="E101" s="144">
        <v>17422</v>
      </c>
      <c r="F101" s="145">
        <v>0</v>
      </c>
      <c r="H101" s="141" t="s">
        <v>104</v>
      </c>
      <c r="I101" s="160">
        <v>3.073908187623777E-3</v>
      </c>
      <c r="J101" s="154"/>
      <c r="L101">
        <f t="shared" si="8"/>
        <v>9.5579930888699136E-2</v>
      </c>
      <c r="M101">
        <f t="shared" si="7"/>
        <v>-9.8853065731819399E-5</v>
      </c>
    </row>
    <row r="102" spans="2:13" x14ac:dyDescent="0.3">
      <c r="B102" s="141" t="s">
        <v>105</v>
      </c>
      <c r="C102" s="146">
        <v>1.0905751348869246E-3</v>
      </c>
      <c r="D102" s="147">
        <v>3.3006791932412009E-2</v>
      </c>
      <c r="E102" s="144">
        <v>17422</v>
      </c>
      <c r="F102" s="145">
        <v>0</v>
      </c>
      <c r="H102" s="141" t="s">
        <v>105</v>
      </c>
      <c r="I102" s="160">
        <v>-2.5592454280728523E-3</v>
      </c>
      <c r="J102" s="154"/>
      <c r="L102">
        <f t="shared" si="8"/>
        <v>-7.7452373556320564E-2</v>
      </c>
      <c r="M102">
        <f t="shared" si="7"/>
        <v>8.4559851610072447E-5</v>
      </c>
    </row>
    <row r="103" spans="2:13" x14ac:dyDescent="0.3">
      <c r="B103" s="141" t="s">
        <v>106</v>
      </c>
      <c r="C103" s="146">
        <v>4.0179083916886695E-4</v>
      </c>
      <c r="D103" s="147">
        <v>2.0041268862420775E-2</v>
      </c>
      <c r="E103" s="144">
        <v>17422</v>
      </c>
      <c r="F103" s="145">
        <v>0</v>
      </c>
      <c r="H103" s="141" t="s">
        <v>106</v>
      </c>
      <c r="I103" s="160">
        <v>2.6883995321490138E-3</v>
      </c>
      <c r="J103" s="154"/>
      <c r="L103">
        <f t="shared" si="8"/>
        <v>0.1340892822851123</v>
      </c>
      <c r="M103">
        <f t="shared" si="7"/>
        <v>-5.3897500774951823E-5</v>
      </c>
    </row>
    <row r="104" spans="2:13" x14ac:dyDescent="0.3">
      <c r="B104" s="141" t="s">
        <v>107</v>
      </c>
      <c r="C104" s="146">
        <v>1.2742509470784067E-2</v>
      </c>
      <c r="D104" s="147">
        <v>0.11216443307962419</v>
      </c>
      <c r="E104" s="144">
        <v>17422</v>
      </c>
      <c r="F104" s="145">
        <v>0</v>
      </c>
      <c r="H104" s="141" t="s">
        <v>107</v>
      </c>
      <c r="I104" s="160">
        <v>2.8723802698502315E-2</v>
      </c>
      <c r="J104" s="154"/>
      <c r="L104">
        <f t="shared" si="8"/>
        <v>0.25282336469751387</v>
      </c>
      <c r="M104">
        <f t="shared" si="7"/>
        <v>-3.2631852885376795E-3</v>
      </c>
    </row>
    <row r="105" spans="2:13" x14ac:dyDescent="0.3">
      <c r="B105" s="141" t="s">
        <v>108</v>
      </c>
      <c r="C105" s="146">
        <v>2.5485018941568131E-2</v>
      </c>
      <c r="D105" s="147">
        <v>0.15759745670543673</v>
      </c>
      <c r="E105" s="144">
        <v>17422</v>
      </c>
      <c r="F105" s="145">
        <v>0</v>
      </c>
      <c r="H105" s="141" t="s">
        <v>108</v>
      </c>
      <c r="I105" s="160">
        <v>4.1723774890199808E-2</v>
      </c>
      <c r="J105" s="154"/>
      <c r="L105">
        <f t="shared" si="8"/>
        <v>0.2580019027388698</v>
      </c>
      <c r="M105">
        <f t="shared" si="7"/>
        <v>-6.7471342217020978E-3</v>
      </c>
    </row>
    <row r="106" spans="2:13" x14ac:dyDescent="0.3">
      <c r="B106" s="141" t="s">
        <v>109</v>
      </c>
      <c r="C106" s="146">
        <v>6.4860521180117089E-3</v>
      </c>
      <c r="D106" s="147">
        <v>8.027672852932409E-2</v>
      </c>
      <c r="E106" s="144">
        <v>17422</v>
      </c>
      <c r="F106" s="145">
        <v>0</v>
      </c>
      <c r="H106" s="141" t="s">
        <v>109</v>
      </c>
      <c r="I106" s="160">
        <v>1.6799264822985712E-2</v>
      </c>
      <c r="J106" s="154"/>
      <c r="L106">
        <f t="shared" si="8"/>
        <v>0.2079096174142521</v>
      </c>
      <c r="M106">
        <f t="shared" si="7"/>
        <v>-1.3573162382466049E-3</v>
      </c>
    </row>
    <row r="107" spans="2:13" x14ac:dyDescent="0.3">
      <c r="B107" s="141" t="s">
        <v>110</v>
      </c>
      <c r="C107" s="146">
        <v>3.443921478590288E-3</v>
      </c>
      <c r="D107" s="147">
        <v>5.8585475081719331E-2</v>
      </c>
      <c r="E107" s="144">
        <v>17422</v>
      </c>
      <c r="F107" s="145">
        <v>0</v>
      </c>
      <c r="H107" s="141" t="s">
        <v>110</v>
      </c>
      <c r="I107" s="160">
        <v>7.5454570690852525E-3</v>
      </c>
      <c r="J107" s="154"/>
      <c r="L107">
        <f t="shared" si="8"/>
        <v>0.12835043322479742</v>
      </c>
      <c r="M107">
        <f t="shared" si="7"/>
        <v>-4.4355638713787829E-4</v>
      </c>
    </row>
    <row r="108" spans="2:13" x14ac:dyDescent="0.3">
      <c r="B108" s="141" t="s">
        <v>111</v>
      </c>
      <c r="C108" s="146">
        <v>8.7246010790953954E-3</v>
      </c>
      <c r="D108" s="147">
        <v>9.2999886318066979E-2</v>
      </c>
      <c r="E108" s="144">
        <v>17422</v>
      </c>
      <c r="F108" s="145">
        <v>0</v>
      </c>
      <c r="H108" s="141" t="s">
        <v>111</v>
      </c>
      <c r="I108" s="160">
        <v>1.1027115262269469E-2</v>
      </c>
      <c r="J108" s="154"/>
      <c r="L108">
        <f t="shared" si="8"/>
        <v>0.11753678970282169</v>
      </c>
      <c r="M108">
        <f t="shared" si="7"/>
        <v>-1.0344870894515863E-3</v>
      </c>
    </row>
    <row r="109" spans="2:13" x14ac:dyDescent="0.3">
      <c r="B109" s="141" t="s">
        <v>112</v>
      </c>
      <c r="C109" s="146">
        <v>0.21690965445987831</v>
      </c>
      <c r="D109" s="147">
        <v>0.41215240695049443</v>
      </c>
      <c r="E109" s="144">
        <v>17422</v>
      </c>
      <c r="F109" s="145">
        <v>0</v>
      </c>
      <c r="H109" s="141" t="s">
        <v>112</v>
      </c>
      <c r="I109" s="160">
        <v>6.0909235597442712E-2</v>
      </c>
      <c r="J109" s="154"/>
      <c r="L109">
        <f t="shared" si="8"/>
        <v>0.1157276617732218</v>
      </c>
      <c r="M109">
        <f t="shared" si="7"/>
        <v>-3.2055620746243879E-2</v>
      </c>
    </row>
    <row r="110" spans="2:13" x14ac:dyDescent="0.3">
      <c r="B110" s="141" t="s">
        <v>113</v>
      </c>
      <c r="C110" s="146">
        <v>0.71007921019400755</v>
      </c>
      <c r="D110" s="147">
        <v>0.45373840767910978</v>
      </c>
      <c r="E110" s="144">
        <v>17422</v>
      </c>
      <c r="F110" s="145">
        <v>0</v>
      </c>
      <c r="H110" s="141" t="s">
        <v>113</v>
      </c>
      <c r="I110" s="160">
        <v>-8.3109770486472931E-2</v>
      </c>
      <c r="J110" s="154"/>
      <c r="L110">
        <f t="shared" si="8"/>
        <v>-5.3103836687048753E-2</v>
      </c>
      <c r="M110">
        <f t="shared" si="7"/>
        <v>0.13006287144238368</v>
      </c>
    </row>
    <row r="111" spans="2:13" x14ac:dyDescent="0.3">
      <c r="B111" s="141" t="s">
        <v>114</v>
      </c>
      <c r="C111" s="146">
        <v>4.7066926874067272E-3</v>
      </c>
      <c r="D111" s="147">
        <v>6.8445661902253749E-2</v>
      </c>
      <c r="E111" s="144">
        <v>17422</v>
      </c>
      <c r="F111" s="145">
        <v>0</v>
      </c>
      <c r="H111" s="141" t="s">
        <v>114</v>
      </c>
      <c r="I111" s="160">
        <v>-2.7811763342793453E-3</v>
      </c>
      <c r="J111" s="154"/>
      <c r="L111">
        <f t="shared" si="8"/>
        <v>-4.0442098374583145E-2</v>
      </c>
      <c r="M111">
        <f t="shared" si="7"/>
        <v>1.9124867743459161E-4</v>
      </c>
    </row>
    <row r="112" spans="2:13" x14ac:dyDescent="0.3">
      <c r="B112" s="141" t="s">
        <v>115</v>
      </c>
      <c r="C112" s="146">
        <v>4.5918953047870516E-4</v>
      </c>
      <c r="D112" s="147">
        <v>2.1424402482715016E-2</v>
      </c>
      <c r="E112" s="144">
        <v>17422</v>
      </c>
      <c r="F112" s="145">
        <v>0</v>
      </c>
      <c r="H112" s="141" t="s">
        <v>115</v>
      </c>
      <c r="I112" s="160">
        <v>6.4137356260631666E-4</v>
      </c>
      <c r="J112" s="154"/>
      <c r="L112">
        <f t="shared" si="8"/>
        <v>2.9922843873870363E-2</v>
      </c>
      <c r="M112">
        <f t="shared" si="7"/>
        <v>-1.3746568909553402E-5</v>
      </c>
    </row>
    <row r="113" spans="2:13" x14ac:dyDescent="0.3">
      <c r="B113" s="141" t="s">
        <v>116</v>
      </c>
      <c r="C113" s="146">
        <v>5.1658822178854327E-4</v>
      </c>
      <c r="D113" s="147">
        <v>2.2723357944394743E-2</v>
      </c>
      <c r="E113" s="144">
        <v>17422</v>
      </c>
      <c r="F113" s="145">
        <v>0</v>
      </c>
      <c r="H113" s="141" t="s">
        <v>116</v>
      </c>
      <c r="I113" s="160">
        <v>-7.8268004183725594E-5</v>
      </c>
      <c r="J113" s="154"/>
      <c r="L113">
        <f t="shared" si="8"/>
        <v>-3.4426061520506073E-3</v>
      </c>
      <c r="M113">
        <f t="shared" si="7"/>
        <v>1.7793289707951224E-6</v>
      </c>
    </row>
    <row r="114" spans="2:13" x14ac:dyDescent="0.3">
      <c r="B114" s="141" t="s">
        <v>117</v>
      </c>
      <c r="C114" s="146">
        <v>9.7577775226724839E-3</v>
      </c>
      <c r="D114" s="147">
        <v>9.8301159458141427E-2</v>
      </c>
      <c r="E114" s="144">
        <v>17422</v>
      </c>
      <c r="F114" s="145">
        <v>0</v>
      </c>
      <c r="H114" s="141" t="s">
        <v>117</v>
      </c>
      <c r="I114" s="160">
        <v>9.8153836619464026E-4</v>
      </c>
      <c r="J114" s="154"/>
      <c r="L114">
        <f t="shared" si="8"/>
        <v>9.887581576300996E-3</v>
      </c>
      <c r="M114">
        <f t="shared" si="7"/>
        <v>-9.7431536515834062E-5</v>
      </c>
    </row>
    <row r="115" spans="2:13" ht="15" thickBot="1" x14ac:dyDescent="0.35">
      <c r="B115" s="148" t="s">
        <v>118</v>
      </c>
      <c r="C115" s="149">
        <v>2.8699345654919074E-4</v>
      </c>
      <c r="D115" s="150">
        <v>1.6938936229042467E-2</v>
      </c>
      <c r="E115" s="151">
        <v>17422</v>
      </c>
      <c r="F115" s="152">
        <v>0</v>
      </c>
      <c r="H115" s="148" t="s">
        <v>118</v>
      </c>
      <c r="I115" s="161">
        <v>1.2234512917117637E-3</v>
      </c>
      <c r="J115" s="154"/>
      <c r="L115">
        <f t="shared" si="8"/>
        <v>7.2206433311885476E-2</v>
      </c>
      <c r="M115">
        <f t="shared" si="7"/>
        <v>-2.0728722889098437E-5</v>
      </c>
    </row>
    <row r="116" spans="2:13" x14ac:dyDescent="0.3">
      <c r="B116" s="153" t="s">
        <v>121</v>
      </c>
      <c r="C116" s="131"/>
      <c r="D116" s="131"/>
      <c r="E116" s="131"/>
      <c r="F116" s="131"/>
      <c r="H116" s="153" t="s">
        <v>128</v>
      </c>
      <c r="I116" s="131"/>
      <c r="J116" s="154"/>
      <c r="L116" t="e">
        <f t="shared" si="8"/>
        <v>#DIV/0!</v>
      </c>
      <c r="M116" t="e">
        <f t="shared" si="7"/>
        <v>#DIV/0!</v>
      </c>
    </row>
    <row r="117" spans="2:13" x14ac:dyDescent="0.3">
      <c r="H117" s="22"/>
    </row>
  </sheetData>
  <mergeCells count="6">
    <mergeCell ref="H4:I4"/>
    <mergeCell ref="H5:H6"/>
    <mergeCell ref="H116:I116"/>
    <mergeCell ref="L5:M5"/>
    <mergeCell ref="B5:F5"/>
    <mergeCell ref="B116:F116"/>
  </mergeCells>
  <pageMargins left="0.45" right="0.45" top="0.5" bottom="0.5" header="0" footer="0"/>
  <pageSetup scale="75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M125"/>
  <sheetViews>
    <sheetView workbookViewId="0">
      <selection activeCell="M29" sqref="M29"/>
    </sheetView>
  </sheetViews>
  <sheetFormatPr defaultRowHeight="14.4" x14ac:dyDescent="0.3"/>
  <cols>
    <col min="2" max="2" width="30.6640625" customWidth="1"/>
    <col min="8" max="8" width="27.6640625" customWidth="1"/>
    <col min="9" max="9" width="10.33203125" bestFit="1" customWidth="1"/>
    <col min="12" max="12" width="12.6640625" bestFit="1" customWidth="1"/>
    <col min="13" max="13" width="15.33203125" bestFit="1" customWidth="1"/>
  </cols>
  <sheetData>
    <row r="4" spans="1:13" ht="15.75" thickBot="1" x14ac:dyDescent="0.3">
      <c r="A4" t="s">
        <v>124</v>
      </c>
      <c r="H4" s="94" t="s">
        <v>127</v>
      </c>
      <c r="I4" s="95"/>
      <c r="J4" s="22"/>
    </row>
    <row r="5" spans="1:13" ht="15" thickBot="1" x14ac:dyDescent="0.35">
      <c r="B5" s="94" t="s">
        <v>0</v>
      </c>
      <c r="C5" s="95"/>
      <c r="D5" s="95"/>
      <c r="E5" s="95"/>
      <c r="F5" s="95"/>
      <c r="H5" s="96" t="s">
        <v>120</v>
      </c>
      <c r="I5" s="23" t="s">
        <v>125</v>
      </c>
      <c r="J5" s="22"/>
      <c r="L5" s="93" t="s">
        <v>129</v>
      </c>
      <c r="M5" s="93"/>
    </row>
    <row r="6" spans="1:13" ht="26.4" thickBot="1" x14ac:dyDescent="0.35">
      <c r="B6" s="1" t="s">
        <v>120</v>
      </c>
      <c r="C6" s="2" t="s">
        <v>1</v>
      </c>
      <c r="D6" s="3" t="s">
        <v>122</v>
      </c>
      <c r="E6" s="3" t="s">
        <v>123</v>
      </c>
      <c r="F6" s="4" t="s">
        <v>2</v>
      </c>
      <c r="H6" s="97"/>
      <c r="I6" s="24" t="s">
        <v>126</v>
      </c>
      <c r="J6" s="22"/>
      <c r="L6" s="28" t="s">
        <v>130</v>
      </c>
      <c r="M6" s="28" t="s">
        <v>131</v>
      </c>
    </row>
    <row r="7" spans="1:13" ht="15" x14ac:dyDescent="0.25">
      <c r="B7" s="5" t="s">
        <v>3</v>
      </c>
      <c r="C7" s="6">
        <v>0.62633652222847513</v>
      </c>
      <c r="D7" s="7">
        <v>0.48380989441658784</v>
      </c>
      <c r="E7" s="8">
        <v>7108</v>
      </c>
      <c r="F7" s="9">
        <v>0</v>
      </c>
      <c r="H7" s="5" t="s">
        <v>3</v>
      </c>
      <c r="I7" s="25">
        <v>8.5979733417705359E-2</v>
      </c>
      <c r="J7" s="22"/>
      <c r="L7">
        <f>((1-C7)/D7)*I7</f>
        <v>6.6405186370712771E-2</v>
      </c>
      <c r="M7">
        <f>((0-C7)/D7)*I7</f>
        <v>-0.11130869341958337</v>
      </c>
    </row>
    <row r="8" spans="1:13" ht="15" x14ac:dyDescent="0.25">
      <c r="B8" s="10" t="s">
        <v>4</v>
      </c>
      <c r="C8" s="11">
        <v>0.76392796848621269</v>
      </c>
      <c r="D8" s="12">
        <v>0.42469683624725452</v>
      </c>
      <c r="E8" s="13">
        <v>7108</v>
      </c>
      <c r="F8" s="14">
        <v>0</v>
      </c>
      <c r="H8" s="10" t="s">
        <v>4</v>
      </c>
      <c r="I8" s="26">
        <v>4.1201883916360475E-2</v>
      </c>
      <c r="J8" s="22"/>
      <c r="L8">
        <f t="shared" ref="L8:L18" si="0">((1-C8)/D8)*I8</f>
        <v>2.2902483861847546E-2</v>
      </c>
      <c r="M8">
        <f t="shared" ref="M8:M71" si="1">((0-C8)/D8)*I8</f>
        <v>-7.4112328587504259E-2</v>
      </c>
    </row>
    <row r="9" spans="1:13" ht="15" x14ac:dyDescent="0.25">
      <c r="B9" s="10" t="s">
        <v>5</v>
      </c>
      <c r="C9" s="11">
        <v>0.56851435002813733</v>
      </c>
      <c r="D9" s="12">
        <v>0.49531838237711218</v>
      </c>
      <c r="E9" s="13">
        <v>7108</v>
      </c>
      <c r="F9" s="14">
        <v>0</v>
      </c>
      <c r="H9" s="10" t="s">
        <v>5</v>
      </c>
      <c r="I9" s="26">
        <v>8.5117060637881312E-2</v>
      </c>
      <c r="J9" s="22"/>
      <c r="L9">
        <f t="shared" si="0"/>
        <v>7.4147844174029892E-2</v>
      </c>
      <c r="M9">
        <f t="shared" si="1"/>
        <v>-9.769528474315449E-2</v>
      </c>
    </row>
    <row r="10" spans="1:13" ht="15" x14ac:dyDescent="0.25">
      <c r="B10" s="10" t="s">
        <v>6</v>
      </c>
      <c r="C10" s="11">
        <v>0.11494091164884637</v>
      </c>
      <c r="D10" s="12">
        <v>0.31897305915104607</v>
      </c>
      <c r="E10" s="13">
        <v>7108</v>
      </c>
      <c r="F10" s="14">
        <v>0</v>
      </c>
      <c r="H10" s="10" t="s">
        <v>6</v>
      </c>
      <c r="I10" s="26">
        <v>5.6938830609718882E-2</v>
      </c>
      <c r="J10" s="22"/>
      <c r="L10">
        <f t="shared" si="0"/>
        <v>0.15798898391401434</v>
      </c>
      <c r="M10">
        <f t="shared" si="1"/>
        <v>-2.051772370970429E-2</v>
      </c>
    </row>
    <row r="11" spans="1:13" ht="15" x14ac:dyDescent="0.25">
      <c r="B11" s="10" t="s">
        <v>7</v>
      </c>
      <c r="C11" s="11">
        <v>0.23916713562183453</v>
      </c>
      <c r="D11" s="12">
        <v>0.42660499371400573</v>
      </c>
      <c r="E11" s="13">
        <v>7108</v>
      </c>
      <c r="F11" s="14">
        <v>0</v>
      </c>
      <c r="H11" s="10" t="s">
        <v>7</v>
      </c>
      <c r="I11" s="26">
        <v>-3.3601778321506875E-2</v>
      </c>
      <c r="J11" s="22"/>
      <c r="L11">
        <f t="shared" si="0"/>
        <v>-5.9927421444323545E-2</v>
      </c>
      <c r="M11">
        <f t="shared" si="1"/>
        <v>1.8838131741004072E-2</v>
      </c>
    </row>
    <row r="12" spans="1:13" ht="24" x14ac:dyDescent="0.25">
      <c r="B12" s="10" t="s">
        <v>8</v>
      </c>
      <c r="C12" s="11">
        <v>0.55332020258863257</v>
      </c>
      <c r="D12" s="12">
        <v>0.49718380157446773</v>
      </c>
      <c r="E12" s="13">
        <v>7108</v>
      </c>
      <c r="F12" s="14">
        <v>0</v>
      </c>
      <c r="H12" s="10" t="s">
        <v>8</v>
      </c>
      <c r="I12" s="26">
        <v>3.0927722658467237E-2</v>
      </c>
      <c r="J12" s="22"/>
      <c r="L12">
        <f t="shared" si="0"/>
        <v>2.7786080012524174E-2</v>
      </c>
      <c r="M12">
        <f t="shared" si="1"/>
        <v>-3.4419733130474833E-2</v>
      </c>
    </row>
    <row r="13" spans="1:13" ht="15" x14ac:dyDescent="0.25">
      <c r="B13" s="10" t="s">
        <v>9</v>
      </c>
      <c r="C13" s="11">
        <v>7.5548677546426551E-2</v>
      </c>
      <c r="D13" s="12">
        <v>0.26429321207675521</v>
      </c>
      <c r="E13" s="13">
        <v>7108</v>
      </c>
      <c r="F13" s="14">
        <v>0</v>
      </c>
      <c r="H13" s="10" t="s">
        <v>9</v>
      </c>
      <c r="I13" s="26">
        <v>4.4792156673378609E-2</v>
      </c>
      <c r="J13" s="22"/>
      <c r="L13">
        <f t="shared" si="0"/>
        <v>0.15667511150542479</v>
      </c>
      <c r="M13">
        <f t="shared" si="1"/>
        <v>-1.2803916432569338E-2</v>
      </c>
    </row>
    <row r="14" spans="1:13" ht="24" x14ac:dyDescent="0.25">
      <c r="B14" s="10" t="s">
        <v>10</v>
      </c>
      <c r="C14" s="11">
        <v>4.1080472706809222E-2</v>
      </c>
      <c r="D14" s="12">
        <v>0.19849032796443505</v>
      </c>
      <c r="E14" s="13">
        <v>7108</v>
      </c>
      <c r="F14" s="14">
        <v>0</v>
      </c>
      <c r="H14" s="10" t="s">
        <v>10</v>
      </c>
      <c r="I14" s="26">
        <v>3.5995140037718483E-2</v>
      </c>
      <c r="J14" s="22"/>
      <c r="L14">
        <f t="shared" si="0"/>
        <v>0.17389483419064011</v>
      </c>
      <c r="M14">
        <f t="shared" si="1"/>
        <v>-7.4497200093408024E-3</v>
      </c>
    </row>
    <row r="15" spans="1:13" ht="24" x14ac:dyDescent="0.25">
      <c r="B15" s="10" t="s">
        <v>11</v>
      </c>
      <c r="C15" s="11">
        <v>0.82034327518289252</v>
      </c>
      <c r="D15" s="12">
        <v>0.38392827894351228</v>
      </c>
      <c r="E15" s="13">
        <v>7108</v>
      </c>
      <c r="F15" s="14">
        <v>0</v>
      </c>
      <c r="H15" s="10" t="s">
        <v>11</v>
      </c>
      <c r="I15" s="26">
        <v>6.0522554268914952E-2</v>
      </c>
      <c r="J15" s="22"/>
      <c r="L15">
        <f t="shared" si="0"/>
        <v>2.8321133070582444E-2</v>
      </c>
      <c r="M15">
        <f t="shared" si="1"/>
        <v>-0.12931912837475823</v>
      </c>
    </row>
    <row r="16" spans="1:13" ht="15" x14ac:dyDescent="0.25">
      <c r="B16" s="10" t="s">
        <v>12</v>
      </c>
      <c r="C16" s="11">
        <v>0.63759144625773778</v>
      </c>
      <c r="D16" s="12">
        <v>0.48072976476830914</v>
      </c>
      <c r="E16" s="13">
        <v>7108</v>
      </c>
      <c r="F16" s="14">
        <v>0</v>
      </c>
      <c r="H16" s="10" t="s">
        <v>12</v>
      </c>
      <c r="I16" s="26">
        <v>5.2955008203222451E-2</v>
      </c>
      <c r="J16" s="22"/>
      <c r="L16">
        <f t="shared" si="0"/>
        <v>3.9921280816861582E-2</v>
      </c>
      <c r="M16">
        <f t="shared" si="1"/>
        <v>-7.023417882842263E-2</v>
      </c>
    </row>
    <row r="17" spans="2:13" ht="24" x14ac:dyDescent="0.25">
      <c r="B17" s="10" t="s">
        <v>13</v>
      </c>
      <c r="C17" s="11">
        <v>1.5194147439504783E-2</v>
      </c>
      <c r="D17" s="12">
        <v>0.12233311388291947</v>
      </c>
      <c r="E17" s="13">
        <v>7108</v>
      </c>
      <c r="F17" s="14">
        <v>0</v>
      </c>
      <c r="H17" s="10" t="s">
        <v>13</v>
      </c>
      <c r="I17" s="26">
        <v>-1.1315889079084604E-2</v>
      </c>
      <c r="J17" s="22"/>
      <c r="L17">
        <f t="shared" si="0"/>
        <v>-9.1095153538504545E-2</v>
      </c>
      <c r="M17">
        <f t="shared" si="1"/>
        <v>1.4054680831654988E-3</v>
      </c>
    </row>
    <row r="18" spans="2:13" ht="24" x14ac:dyDescent="0.25">
      <c r="B18" s="10" t="s">
        <v>14</v>
      </c>
      <c r="C18" s="11">
        <v>7.4563871693866073E-3</v>
      </c>
      <c r="D18" s="12">
        <v>8.603389330844112E-2</v>
      </c>
      <c r="E18" s="13">
        <v>7108</v>
      </c>
      <c r="F18" s="14">
        <v>0</v>
      </c>
      <c r="H18" s="10" t="s">
        <v>14</v>
      </c>
      <c r="I18" s="26">
        <v>5.1287458240120796E-4</v>
      </c>
      <c r="J18" s="22"/>
      <c r="L18">
        <f t="shared" si="0"/>
        <v>5.9168587096306863E-3</v>
      </c>
      <c r="M18">
        <f t="shared" si="1"/>
        <v>-4.4449824466396373E-5</v>
      </c>
    </row>
    <row r="19" spans="2:13" ht="24" x14ac:dyDescent="0.25">
      <c r="B19" s="10" t="s">
        <v>15</v>
      </c>
      <c r="C19" s="11">
        <v>0.19386606640405177</v>
      </c>
      <c r="D19" s="12">
        <v>0.39535301260049133</v>
      </c>
      <c r="E19" s="13">
        <v>7108</v>
      </c>
      <c r="F19" s="14">
        <v>0</v>
      </c>
      <c r="H19" s="10" t="s">
        <v>15</v>
      </c>
      <c r="I19" s="26">
        <v>-4.9134428688484041E-2</v>
      </c>
      <c r="J19" s="22"/>
      <c r="L19">
        <f>((1-C19)/D19)*I19</f>
        <v>-0.10018623612630091</v>
      </c>
      <c r="M19">
        <f t="shared" si="1"/>
        <v>2.4093653295295406E-2</v>
      </c>
    </row>
    <row r="20" spans="2:13" ht="15" x14ac:dyDescent="0.25">
      <c r="B20" s="10" t="s">
        <v>16</v>
      </c>
      <c r="C20" s="11">
        <v>0.54515855039637595</v>
      </c>
      <c r="D20" s="12">
        <v>4.4640993152342299</v>
      </c>
      <c r="E20" s="13">
        <v>7108</v>
      </c>
      <c r="F20" s="14">
        <v>44</v>
      </c>
      <c r="H20" s="10" t="s">
        <v>16</v>
      </c>
      <c r="I20" s="26">
        <v>-1.6562406059482199E-2</v>
      </c>
      <c r="J20" s="22"/>
      <c r="L20" s="29"/>
    </row>
    <row r="21" spans="2:13" ht="24" x14ac:dyDescent="0.25">
      <c r="B21" s="10" t="s">
        <v>17</v>
      </c>
      <c r="C21" s="11">
        <v>0.39486673247778875</v>
      </c>
      <c r="D21" s="12">
        <v>4.2719627294711104</v>
      </c>
      <c r="E21" s="13">
        <v>7108</v>
      </c>
      <c r="F21" s="14">
        <v>17</v>
      </c>
      <c r="H21" s="10" t="s">
        <v>17</v>
      </c>
      <c r="I21" s="26">
        <v>-1.4026853190380301E-2</v>
      </c>
      <c r="J21" s="22"/>
      <c r="L21" s="29"/>
    </row>
    <row r="22" spans="2:13" ht="24" x14ac:dyDescent="0.25">
      <c r="B22" s="10" t="s">
        <v>18</v>
      </c>
      <c r="C22" s="11">
        <v>3.5749472202674173E-2</v>
      </c>
      <c r="D22" s="12">
        <v>1.3133574478615309</v>
      </c>
      <c r="E22" s="13">
        <v>7108</v>
      </c>
      <c r="F22" s="14">
        <v>3</v>
      </c>
      <c r="H22" s="10" t="s">
        <v>18</v>
      </c>
      <c r="I22" s="26">
        <v>-3.2625383128185499E-3</v>
      </c>
      <c r="J22" s="22"/>
      <c r="L22" s="29"/>
    </row>
    <row r="23" spans="2:13" ht="15" x14ac:dyDescent="0.25">
      <c r="B23" s="10" t="s">
        <v>19</v>
      </c>
      <c r="C23" s="11">
        <v>0.59039030576299845</v>
      </c>
      <c r="D23" s="12">
        <v>3.0129467042764801</v>
      </c>
      <c r="E23" s="13">
        <v>7108</v>
      </c>
      <c r="F23" s="14">
        <v>11</v>
      </c>
      <c r="H23" s="10" t="s">
        <v>19</v>
      </c>
      <c r="I23" s="26">
        <v>-2.5330298942741199E-2</v>
      </c>
      <c r="J23" s="22"/>
      <c r="L23" s="30"/>
    </row>
    <row r="24" spans="2:13" ht="15" x14ac:dyDescent="0.25">
      <c r="B24" s="10" t="s">
        <v>20</v>
      </c>
      <c r="C24" s="11">
        <v>0.6607419946395825</v>
      </c>
      <c r="D24" s="12">
        <v>4.1052887690023896</v>
      </c>
      <c r="E24" s="13">
        <v>7108</v>
      </c>
      <c r="F24" s="14">
        <v>19</v>
      </c>
      <c r="H24" s="10" t="s">
        <v>20</v>
      </c>
      <c r="I24" s="26">
        <v>-2.14496275087507E-2</v>
      </c>
      <c r="J24" s="22"/>
      <c r="L24" s="30"/>
    </row>
    <row r="25" spans="2:13" ht="15" x14ac:dyDescent="0.25">
      <c r="B25" s="10" t="s">
        <v>21</v>
      </c>
      <c r="C25" s="11">
        <v>2.5845827439886846</v>
      </c>
      <c r="D25" s="91">
        <v>8.7527753504747796</v>
      </c>
      <c r="E25" s="13">
        <v>7108</v>
      </c>
      <c r="F25" s="14">
        <v>38</v>
      </c>
      <c r="H25" s="10" t="s">
        <v>21</v>
      </c>
      <c r="I25" s="26">
        <v>-3.5582826807437899E-2</v>
      </c>
      <c r="J25" s="22"/>
      <c r="L25" s="30"/>
    </row>
    <row r="26" spans="2:13" ht="24" x14ac:dyDescent="0.25">
      <c r="B26" s="10" t="s">
        <v>22</v>
      </c>
      <c r="C26" s="11">
        <v>0.23916713562183456</v>
      </c>
      <c r="D26" s="12">
        <v>0.42660499371400379</v>
      </c>
      <c r="E26" s="13">
        <v>7108</v>
      </c>
      <c r="F26" s="14">
        <v>0</v>
      </c>
      <c r="H26" s="10" t="s">
        <v>22</v>
      </c>
      <c r="I26" s="26">
        <v>6.2140041890345048E-2</v>
      </c>
      <c r="J26" s="22"/>
      <c r="L26">
        <f t="shared" ref="L26:L83" si="2">((1-C26)/D26)*I26</f>
        <v>0.11082426779023064</v>
      </c>
      <c r="M26">
        <f t="shared" si="1"/>
        <v>-3.4837510215124275E-2</v>
      </c>
    </row>
    <row r="27" spans="2:13" x14ac:dyDescent="0.3">
      <c r="B27" s="10" t="s">
        <v>23</v>
      </c>
      <c r="C27" s="11">
        <v>7.4282498593134502E-2</v>
      </c>
      <c r="D27" s="12">
        <v>0.26224851689333284</v>
      </c>
      <c r="E27" s="13">
        <v>7108</v>
      </c>
      <c r="F27" s="14">
        <v>0</v>
      </c>
      <c r="H27" s="10" t="s">
        <v>23</v>
      </c>
      <c r="I27" s="26">
        <v>1.5619358869322822E-2</v>
      </c>
      <c r="J27" s="22"/>
      <c r="L27">
        <f t="shared" si="2"/>
        <v>5.5135159723201779E-2</v>
      </c>
      <c r="M27">
        <f t="shared" si="1"/>
        <v>-4.4242195036247028E-3</v>
      </c>
    </row>
    <row r="28" spans="2:13" x14ac:dyDescent="0.3">
      <c r="B28" s="10" t="s">
        <v>24</v>
      </c>
      <c r="C28" s="11">
        <v>8.1457512661789536E-2</v>
      </c>
      <c r="D28" s="12">
        <v>0.27355568765639793</v>
      </c>
      <c r="E28" s="13">
        <v>7108</v>
      </c>
      <c r="F28" s="14">
        <v>0</v>
      </c>
      <c r="H28" s="10" t="s">
        <v>24</v>
      </c>
      <c r="I28" s="26">
        <v>5.2056515036612815E-2</v>
      </c>
      <c r="J28" s="22"/>
      <c r="L28">
        <f t="shared" si="2"/>
        <v>0.17479483323318487</v>
      </c>
      <c r="M28">
        <f t="shared" si="1"/>
        <v>-1.5501027483843476E-2</v>
      </c>
    </row>
    <row r="29" spans="2:13" ht="24" x14ac:dyDescent="0.25">
      <c r="B29" s="10" t="s">
        <v>25</v>
      </c>
      <c r="C29" s="11">
        <v>0.12619583567810916</v>
      </c>
      <c r="D29" s="12">
        <v>0.3320933038879727</v>
      </c>
      <c r="E29" s="13">
        <v>7108</v>
      </c>
      <c r="F29" s="14">
        <v>0</v>
      </c>
      <c r="H29" s="10" t="s">
        <v>25</v>
      </c>
      <c r="I29" s="26">
        <v>5.0543315284101629E-2</v>
      </c>
      <c r="J29" s="22"/>
      <c r="L29">
        <f t="shared" si="2"/>
        <v>0.13298961122317823</v>
      </c>
      <c r="M29">
        <f t="shared" si="1"/>
        <v>-1.9206517673030245E-2</v>
      </c>
    </row>
    <row r="30" spans="2:13" ht="24" x14ac:dyDescent="0.25">
      <c r="B30" s="10" t="s">
        <v>26</v>
      </c>
      <c r="C30" s="11">
        <v>0.46918964546989306</v>
      </c>
      <c r="D30" s="12">
        <v>0.49908492771347512</v>
      </c>
      <c r="E30" s="13">
        <v>7108</v>
      </c>
      <c r="F30" s="14">
        <v>0</v>
      </c>
      <c r="H30" s="10" t="s">
        <v>26</v>
      </c>
      <c r="I30" s="26">
        <v>8.1274063012695144E-2</v>
      </c>
      <c r="J30" s="22"/>
      <c r="L30">
        <f t="shared" si="2"/>
        <v>8.6440426881891921E-2</v>
      </c>
      <c r="M30">
        <f t="shared" si="1"/>
        <v>-7.6405731155873194E-2</v>
      </c>
    </row>
    <row r="31" spans="2:13" ht="24" x14ac:dyDescent="0.25">
      <c r="B31" s="10" t="s">
        <v>27</v>
      </c>
      <c r="C31" s="11">
        <v>8.5256049521665725E-2</v>
      </c>
      <c r="D31" s="12">
        <v>0.27928198809002697</v>
      </c>
      <c r="E31" s="13">
        <v>7108</v>
      </c>
      <c r="F31" s="14">
        <v>0</v>
      </c>
      <c r="H31" s="10" t="s">
        <v>27</v>
      </c>
      <c r="I31" s="26">
        <v>3.6819047921836025E-2</v>
      </c>
      <c r="J31" s="22"/>
      <c r="L31">
        <f t="shared" si="2"/>
        <v>0.12059496417654614</v>
      </c>
      <c r="M31">
        <f t="shared" si="1"/>
        <v>-1.1239702905411713E-2</v>
      </c>
    </row>
    <row r="32" spans="2:13" x14ac:dyDescent="0.3">
      <c r="B32" s="10" t="s">
        <v>28</v>
      </c>
      <c r="C32" s="11">
        <v>1.0129431626336522E-2</v>
      </c>
      <c r="D32" s="12">
        <v>0.10014108587060995</v>
      </c>
      <c r="E32" s="13">
        <v>7108</v>
      </c>
      <c r="F32" s="14">
        <v>0</v>
      </c>
      <c r="H32" s="10" t="s">
        <v>28</v>
      </c>
      <c r="I32" s="26">
        <v>1.1068165507016541E-2</v>
      </c>
      <c r="J32" s="22"/>
      <c r="L32">
        <f t="shared" si="2"/>
        <v>0.10940615618488808</v>
      </c>
      <c r="M32">
        <f t="shared" si="1"/>
        <v>-1.1195627125230162E-3</v>
      </c>
    </row>
    <row r="33" spans="2:13" ht="15" x14ac:dyDescent="0.25">
      <c r="B33" s="10" t="s">
        <v>29</v>
      </c>
      <c r="C33" s="11">
        <v>8.4974676420934148E-2</v>
      </c>
      <c r="D33" s="12">
        <v>0.27886362485380795</v>
      </c>
      <c r="E33" s="13">
        <v>7108</v>
      </c>
      <c r="F33" s="14">
        <v>0</v>
      </c>
      <c r="H33" s="10" t="s">
        <v>29</v>
      </c>
      <c r="I33" s="26">
        <v>5.1645415478933504E-2</v>
      </c>
      <c r="J33" s="22"/>
      <c r="L33">
        <f t="shared" si="2"/>
        <v>0.16946227043688636</v>
      </c>
      <c r="M33">
        <f t="shared" si="1"/>
        <v>-1.5737271116832617E-2</v>
      </c>
    </row>
    <row r="34" spans="2:13" x14ac:dyDescent="0.3">
      <c r="B34" s="10" t="s">
        <v>30</v>
      </c>
      <c r="C34" s="11">
        <v>3.8407428249859314E-2</v>
      </c>
      <c r="D34" s="12">
        <v>0.19219129614461158</v>
      </c>
      <c r="E34" s="13">
        <v>7108</v>
      </c>
      <c r="F34" s="14">
        <v>0</v>
      </c>
      <c r="H34" s="10" t="s">
        <v>30</v>
      </c>
      <c r="I34" s="26">
        <v>3.8080489204802254E-2</v>
      </c>
      <c r="J34" s="22"/>
      <c r="L34">
        <f t="shared" si="2"/>
        <v>0.19052848012636664</v>
      </c>
      <c r="M34">
        <f t="shared" si="1"/>
        <v>-7.6099890379660697E-3</v>
      </c>
    </row>
    <row r="35" spans="2:13" ht="15" x14ac:dyDescent="0.25">
      <c r="B35" s="10" t="s">
        <v>31</v>
      </c>
      <c r="C35" s="11">
        <v>9.8480585256049517E-3</v>
      </c>
      <c r="D35" s="12">
        <v>9.8754474870304934E-2</v>
      </c>
      <c r="E35" s="13">
        <v>7108</v>
      </c>
      <c r="F35" s="14">
        <v>0</v>
      </c>
      <c r="H35" s="10" t="s">
        <v>31</v>
      </c>
      <c r="I35" s="26">
        <v>1.9614116433535312E-4</v>
      </c>
      <c r="J35" s="22"/>
      <c r="L35">
        <f t="shared" si="2"/>
        <v>1.9665899183278048E-3</v>
      </c>
      <c r="M35">
        <f t="shared" si="1"/>
        <v>-1.955971785776447E-5</v>
      </c>
    </row>
    <row r="36" spans="2:13" ht="15" x14ac:dyDescent="0.25">
      <c r="B36" s="10" t="s">
        <v>32</v>
      </c>
      <c r="C36" s="11">
        <v>0.15377039954980304</v>
      </c>
      <c r="D36" s="12">
        <v>0.36075389560519827</v>
      </c>
      <c r="E36" s="13">
        <v>7108</v>
      </c>
      <c r="F36" s="14">
        <v>0</v>
      </c>
      <c r="H36" s="10" t="s">
        <v>32</v>
      </c>
      <c r="I36" s="26">
        <v>-1.3738691345797147E-2</v>
      </c>
      <c r="J36" s="22"/>
      <c r="L36">
        <f t="shared" si="2"/>
        <v>-3.2227198181072045E-2</v>
      </c>
      <c r="M36">
        <f t="shared" si="1"/>
        <v>5.8560810659869893E-3</v>
      </c>
    </row>
    <row r="37" spans="2:13" ht="15" x14ac:dyDescent="0.25">
      <c r="B37" s="10" t="s">
        <v>33</v>
      </c>
      <c r="C37" s="11">
        <v>0.14518851997749016</v>
      </c>
      <c r="D37" s="12">
        <v>0.35231559224918324</v>
      </c>
      <c r="E37" s="13">
        <v>7108</v>
      </c>
      <c r="F37" s="14">
        <v>0</v>
      </c>
      <c r="H37" s="10" t="s">
        <v>33</v>
      </c>
      <c r="I37" s="26">
        <v>-1.4448949046176754E-2</v>
      </c>
      <c r="J37" s="22"/>
      <c r="L37">
        <f t="shared" si="2"/>
        <v>-3.5056999436450055E-2</v>
      </c>
      <c r="M37">
        <f t="shared" si="1"/>
        <v>5.9543817344332546E-3</v>
      </c>
    </row>
    <row r="38" spans="2:13" ht="24" x14ac:dyDescent="0.25">
      <c r="B38" s="10" t="s">
        <v>34</v>
      </c>
      <c r="C38" s="15">
        <v>2.6115644344400675</v>
      </c>
      <c r="D38" s="16">
        <v>1.7500539461217901</v>
      </c>
      <c r="E38" s="13">
        <v>7108</v>
      </c>
      <c r="F38" s="14">
        <v>0</v>
      </c>
      <c r="H38" s="10" t="s">
        <v>34</v>
      </c>
      <c r="I38" s="92">
        <v>-1.6475700773723199E-2</v>
      </c>
      <c r="J38" s="22"/>
    </row>
    <row r="39" spans="2:13" ht="15" x14ac:dyDescent="0.25">
      <c r="B39" s="10" t="s">
        <v>35</v>
      </c>
      <c r="C39" s="15">
        <v>0.13857625211029825</v>
      </c>
      <c r="D39" s="16">
        <v>0.34552810447533833</v>
      </c>
      <c r="E39" s="13">
        <v>7108</v>
      </c>
      <c r="F39" s="14">
        <v>0</v>
      </c>
      <c r="H39" s="10" t="s">
        <v>35</v>
      </c>
      <c r="I39" s="26">
        <v>5.1056952823941695E-2</v>
      </c>
      <c r="J39" s="22"/>
      <c r="L39">
        <f t="shared" si="2"/>
        <v>0.12728826132453341</v>
      </c>
      <c r="M39">
        <f t="shared" si="1"/>
        <v>-2.0476716871576907E-2</v>
      </c>
    </row>
    <row r="40" spans="2:13" ht="15" x14ac:dyDescent="0.25">
      <c r="B40" s="10" t="s">
        <v>36</v>
      </c>
      <c r="C40" s="15">
        <v>0.19316263365222286</v>
      </c>
      <c r="D40" s="16">
        <v>0.39480724387178295</v>
      </c>
      <c r="E40" s="13">
        <v>7108</v>
      </c>
      <c r="F40" s="14">
        <v>0</v>
      </c>
      <c r="H40" s="10" t="s">
        <v>36</v>
      </c>
      <c r="I40" s="26">
        <v>3.3167538952846118E-2</v>
      </c>
      <c r="J40" s="22"/>
      <c r="L40">
        <f t="shared" si="2"/>
        <v>6.7781962444545402E-2</v>
      </c>
      <c r="M40">
        <f t="shared" si="1"/>
        <v>-1.6227486388205901E-2</v>
      </c>
    </row>
    <row r="41" spans="2:13" ht="15" x14ac:dyDescent="0.25">
      <c r="B41" s="10" t="s">
        <v>37</v>
      </c>
      <c r="C41" s="15">
        <v>0.26575689364096794</v>
      </c>
      <c r="D41" s="16">
        <v>0.44176648036723498</v>
      </c>
      <c r="E41" s="13">
        <v>7108</v>
      </c>
      <c r="F41" s="14">
        <v>0</v>
      </c>
      <c r="H41" s="10" t="s">
        <v>37</v>
      </c>
      <c r="I41" s="26">
        <v>-3.6249794898262724E-3</v>
      </c>
      <c r="J41" s="22"/>
      <c r="L41">
        <f t="shared" si="2"/>
        <v>-6.0249392368684311E-3</v>
      </c>
      <c r="M41">
        <f t="shared" si="1"/>
        <v>2.1807070738540848E-3</v>
      </c>
    </row>
    <row r="42" spans="2:13" ht="15" x14ac:dyDescent="0.25">
      <c r="B42" s="10" t="s">
        <v>38</v>
      </c>
      <c r="C42" s="15">
        <v>0.15981992121553179</v>
      </c>
      <c r="D42" s="16">
        <v>0.36646474277414248</v>
      </c>
      <c r="E42" s="13">
        <v>7108</v>
      </c>
      <c r="F42" s="14">
        <v>0</v>
      </c>
      <c r="H42" s="10" t="s">
        <v>38</v>
      </c>
      <c r="I42" s="26">
        <v>-3.0051992805017195E-2</v>
      </c>
      <c r="J42" s="22"/>
      <c r="L42">
        <f t="shared" si="2"/>
        <v>-6.8899085602106599E-2</v>
      </c>
      <c r="M42">
        <f t="shared" si="1"/>
        <v>1.3106055131278146E-2</v>
      </c>
    </row>
    <row r="43" spans="2:13" ht="15" x14ac:dyDescent="0.25">
      <c r="B43" s="10" t="s">
        <v>39</v>
      </c>
      <c r="C43" s="15">
        <v>8.0754079909960613E-2</v>
      </c>
      <c r="D43" s="16">
        <v>0.272476243959205</v>
      </c>
      <c r="E43" s="13">
        <v>7108</v>
      </c>
      <c r="F43" s="14">
        <v>0</v>
      </c>
      <c r="H43" s="10" t="s">
        <v>39</v>
      </c>
      <c r="I43" s="26">
        <v>-1.3357081745065447E-2</v>
      </c>
      <c r="J43" s="22"/>
      <c r="L43">
        <f t="shared" si="2"/>
        <v>-4.5062434508231393E-2</v>
      </c>
      <c r="M43">
        <f t="shared" si="1"/>
        <v>3.9586528019168689E-3</v>
      </c>
    </row>
    <row r="44" spans="2:13" ht="15" x14ac:dyDescent="0.25">
      <c r="B44" s="10" t="s">
        <v>40</v>
      </c>
      <c r="C44" s="15">
        <v>0.12633652222847494</v>
      </c>
      <c r="D44" s="16">
        <v>0.33225161538778619</v>
      </c>
      <c r="E44" s="13">
        <v>7108</v>
      </c>
      <c r="F44" s="14">
        <v>0</v>
      </c>
      <c r="H44" s="10" t="s">
        <v>40</v>
      </c>
      <c r="I44" s="26">
        <v>-3.0172896614266458E-2</v>
      </c>
      <c r="J44" s="22"/>
      <c r="L44">
        <f t="shared" si="2"/>
        <v>-7.934034499634747E-2</v>
      </c>
      <c r="M44">
        <f t="shared" si="1"/>
        <v>1.1473048278054754E-2</v>
      </c>
    </row>
    <row r="45" spans="2:13" ht="15" x14ac:dyDescent="0.25">
      <c r="B45" s="10" t="s">
        <v>41</v>
      </c>
      <c r="C45" s="15">
        <v>7.0343275182892517E-3</v>
      </c>
      <c r="D45" s="16">
        <v>8.3581269234066072E-2</v>
      </c>
      <c r="E45" s="13">
        <v>7108</v>
      </c>
      <c r="F45" s="14">
        <v>0</v>
      </c>
      <c r="H45" s="10" t="s">
        <v>41</v>
      </c>
      <c r="I45" s="26">
        <v>-6.7141272688199041E-3</v>
      </c>
      <c r="J45" s="22"/>
      <c r="L45">
        <f t="shared" si="2"/>
        <v>-7.9765454146684012E-2</v>
      </c>
      <c r="M45">
        <f t="shared" si="1"/>
        <v>5.6507122518194969E-4</v>
      </c>
    </row>
    <row r="46" spans="2:13" ht="15" x14ac:dyDescent="0.25">
      <c r="B46" s="10" t="s">
        <v>42</v>
      </c>
      <c r="C46" s="15">
        <v>1.2802476083286439E-2</v>
      </c>
      <c r="D46" s="16">
        <v>0.11242931564677905</v>
      </c>
      <c r="E46" s="13">
        <v>7108</v>
      </c>
      <c r="F46" s="14">
        <v>0</v>
      </c>
      <c r="H46" s="10" t="s">
        <v>42</v>
      </c>
      <c r="I46" s="26">
        <v>-1.8545870981903575E-2</v>
      </c>
      <c r="J46" s="22"/>
      <c r="L46">
        <f t="shared" si="2"/>
        <v>-0.16284398608040937</v>
      </c>
      <c r="M46">
        <f t="shared" si="1"/>
        <v>2.1118430573346522E-3</v>
      </c>
    </row>
    <row r="47" spans="2:13" ht="24" x14ac:dyDescent="0.25">
      <c r="B47" s="10" t="s">
        <v>43</v>
      </c>
      <c r="C47" s="15">
        <v>9.0039392234102407E-3</v>
      </c>
      <c r="D47" s="16">
        <v>9.4467580714574478E-2</v>
      </c>
      <c r="E47" s="13">
        <v>7108</v>
      </c>
      <c r="F47" s="14">
        <v>0</v>
      </c>
      <c r="H47" s="10" t="s">
        <v>43</v>
      </c>
      <c r="I47" s="26">
        <v>-1.7224029241188016E-2</v>
      </c>
      <c r="J47" s="22"/>
      <c r="L47">
        <f t="shared" si="2"/>
        <v>-0.18068574424797051</v>
      </c>
      <c r="M47">
        <f t="shared" si="1"/>
        <v>1.6416649108276706E-3</v>
      </c>
    </row>
    <row r="48" spans="2:13" ht="15" x14ac:dyDescent="0.25">
      <c r="B48" s="10" t="s">
        <v>44</v>
      </c>
      <c r="C48" s="15">
        <v>2.2509848058525602E-3</v>
      </c>
      <c r="D48" s="16">
        <v>4.739444997205286E-2</v>
      </c>
      <c r="E48" s="13">
        <v>7108</v>
      </c>
      <c r="F48" s="14">
        <v>0</v>
      </c>
      <c r="H48" s="10" t="s">
        <v>44</v>
      </c>
      <c r="I48" s="26">
        <v>-3.8320275712383531E-3</v>
      </c>
      <c r="J48" s="22"/>
      <c r="L48">
        <f t="shared" si="2"/>
        <v>-8.0671929680678586E-2</v>
      </c>
      <c r="M48">
        <f t="shared" si="1"/>
        <v>1.8200096938675368E-4</v>
      </c>
    </row>
    <row r="49" spans="2:13" ht="15" x14ac:dyDescent="0.25">
      <c r="B49" s="10" t="s">
        <v>45</v>
      </c>
      <c r="C49" s="15">
        <v>1.1254924029262803E-3</v>
      </c>
      <c r="D49" s="16">
        <v>3.3531833464085198E-2</v>
      </c>
      <c r="E49" s="13">
        <v>7108</v>
      </c>
      <c r="F49" s="14">
        <v>0</v>
      </c>
      <c r="H49" s="10" t="s">
        <v>45</v>
      </c>
      <c r="I49" s="26">
        <v>-3.6811155844828215E-3</v>
      </c>
      <c r="J49" s="22"/>
      <c r="L49">
        <f t="shared" si="2"/>
        <v>-0.10965617256797104</v>
      </c>
      <c r="M49">
        <f t="shared" si="1"/>
        <v>1.2355625078081247E-4</v>
      </c>
    </row>
    <row r="50" spans="2:13" ht="15" x14ac:dyDescent="0.25">
      <c r="B50" s="10" t="s">
        <v>46</v>
      </c>
      <c r="C50" s="15">
        <v>1.1254924029262801E-3</v>
      </c>
      <c r="D50" s="16">
        <v>3.3531833464085378E-2</v>
      </c>
      <c r="E50" s="13">
        <v>7108</v>
      </c>
      <c r="F50" s="14">
        <v>0</v>
      </c>
      <c r="H50" s="10" t="s">
        <v>46</v>
      </c>
      <c r="I50" s="26">
        <v>1.9425816858944136E-3</v>
      </c>
      <c r="J50" s="22"/>
      <c r="L50">
        <f t="shared" si="2"/>
        <v>5.7867259988725536E-2</v>
      </c>
      <c r="M50">
        <f t="shared" si="1"/>
        <v>-6.5202546466169614E-5</v>
      </c>
    </row>
    <row r="51" spans="2:13" ht="15" x14ac:dyDescent="0.25">
      <c r="B51" s="10" t="s">
        <v>47</v>
      </c>
      <c r="C51" s="15">
        <v>1.6882386043894203E-3</v>
      </c>
      <c r="D51" s="16">
        <v>4.1056370999576847E-2</v>
      </c>
      <c r="E51" s="13">
        <v>7108</v>
      </c>
      <c r="F51" s="14">
        <v>0</v>
      </c>
      <c r="H51" s="10" t="s">
        <v>47</v>
      </c>
      <c r="I51" s="26">
        <v>1.4997698028136684E-3</v>
      </c>
      <c r="J51" s="22"/>
      <c r="L51">
        <f t="shared" si="2"/>
        <v>3.6467856195821408E-2</v>
      </c>
      <c r="M51">
        <f t="shared" si="1"/>
        <v>-6.1670557264635977E-5</v>
      </c>
    </row>
    <row r="52" spans="2:13" ht="15" x14ac:dyDescent="0.25">
      <c r="B52" s="10" t="s">
        <v>48</v>
      </c>
      <c r="C52" s="15">
        <v>2.0258863252673044E-2</v>
      </c>
      <c r="D52" s="16">
        <v>0.14089440909449452</v>
      </c>
      <c r="E52" s="13">
        <v>7108</v>
      </c>
      <c r="F52" s="14">
        <v>0</v>
      </c>
      <c r="H52" s="10" t="s">
        <v>48</v>
      </c>
      <c r="I52" s="26">
        <v>1.7769161483876E-2</v>
      </c>
      <c r="J52" s="22"/>
      <c r="L52">
        <f t="shared" si="2"/>
        <v>0.12356188285358841</v>
      </c>
      <c r="M52">
        <f t="shared" si="1"/>
        <v>-2.5549843668748891E-3</v>
      </c>
    </row>
    <row r="53" spans="2:13" ht="15" x14ac:dyDescent="0.25">
      <c r="B53" s="10" t="s">
        <v>49</v>
      </c>
      <c r="C53" s="15">
        <v>8.3708497467642071E-2</v>
      </c>
      <c r="D53" s="16">
        <v>0.27696963243457778</v>
      </c>
      <c r="E53" s="13">
        <v>7108</v>
      </c>
      <c r="F53" s="14">
        <v>0</v>
      </c>
      <c r="H53" s="10" t="s">
        <v>49</v>
      </c>
      <c r="I53" s="26">
        <v>4.2811850442333182E-2</v>
      </c>
      <c r="J53" s="22"/>
      <c r="L53">
        <f t="shared" si="2"/>
        <v>0.1416333423385758</v>
      </c>
      <c r="M53">
        <f t="shared" si="1"/>
        <v>-1.2939020219783905E-2</v>
      </c>
    </row>
    <row r="54" spans="2:13" ht="15" x14ac:dyDescent="0.25">
      <c r="B54" s="10" t="s">
        <v>50</v>
      </c>
      <c r="C54" s="15">
        <v>1.6882386043894203E-2</v>
      </c>
      <c r="D54" s="16">
        <v>0.12883984803155793</v>
      </c>
      <c r="E54" s="13">
        <v>7108</v>
      </c>
      <c r="F54" s="14">
        <v>0</v>
      </c>
      <c r="H54" s="10" t="s">
        <v>50</v>
      </c>
      <c r="I54" s="26">
        <v>1.5230703121866506E-2</v>
      </c>
      <c r="J54" s="22"/>
      <c r="L54">
        <f t="shared" si="2"/>
        <v>0.11621848939448916</v>
      </c>
      <c r="M54">
        <f t="shared" si="1"/>
        <v>-1.9957382265796651E-3</v>
      </c>
    </row>
    <row r="55" spans="2:13" ht="24" x14ac:dyDescent="0.25">
      <c r="B55" s="10" t="s">
        <v>51</v>
      </c>
      <c r="C55" s="15">
        <v>3.5171637591446259E-3</v>
      </c>
      <c r="D55" s="16">
        <v>5.9205459755809368E-2</v>
      </c>
      <c r="E55" s="13">
        <v>7108</v>
      </c>
      <c r="F55" s="14">
        <v>0</v>
      </c>
      <c r="H55" s="10" t="s">
        <v>51</v>
      </c>
      <c r="I55" s="26">
        <v>6.267632576491591E-3</v>
      </c>
      <c r="J55" s="22"/>
      <c r="L55">
        <f t="shared" si="2"/>
        <v>0.10549007324827149</v>
      </c>
      <c r="M55">
        <f t="shared" si="1"/>
        <v>-3.7233542724929937E-4</v>
      </c>
    </row>
    <row r="56" spans="2:13" ht="15" x14ac:dyDescent="0.25">
      <c r="B56" s="10" t="s">
        <v>52</v>
      </c>
      <c r="C56" s="15">
        <v>4.4456949915588073E-2</v>
      </c>
      <c r="D56" s="16">
        <v>0.20612255286569039</v>
      </c>
      <c r="E56" s="13">
        <v>7108</v>
      </c>
      <c r="F56" s="14">
        <v>0</v>
      </c>
      <c r="H56" s="10" t="s">
        <v>52</v>
      </c>
      <c r="I56" s="26">
        <v>1.0842804909928738E-2</v>
      </c>
      <c r="J56" s="22"/>
      <c r="L56">
        <f t="shared" si="2"/>
        <v>5.0265081288094794E-2</v>
      </c>
      <c r="M56">
        <f t="shared" si="1"/>
        <v>-2.3385991883153644E-3</v>
      </c>
    </row>
    <row r="57" spans="2:13" ht="15" x14ac:dyDescent="0.25">
      <c r="B57" s="10" t="s">
        <v>53</v>
      </c>
      <c r="C57" s="15">
        <v>0.3580472706809229</v>
      </c>
      <c r="D57" s="16">
        <v>0.47945986684103437</v>
      </c>
      <c r="E57" s="13">
        <v>7108</v>
      </c>
      <c r="F57" s="14">
        <v>0</v>
      </c>
      <c r="H57" s="10" t="s">
        <v>53</v>
      </c>
      <c r="I57" s="26">
        <v>4.3033670163831167E-2</v>
      </c>
      <c r="J57" s="22"/>
      <c r="L57">
        <f t="shared" si="2"/>
        <v>5.7618132245983486E-2</v>
      </c>
      <c r="M57">
        <f t="shared" si="1"/>
        <v>-3.2136345949162391E-2</v>
      </c>
    </row>
    <row r="58" spans="2:13" ht="15" x14ac:dyDescent="0.25">
      <c r="B58" s="10" t="s">
        <v>54</v>
      </c>
      <c r="C58" s="15">
        <v>0.13013505908835116</v>
      </c>
      <c r="D58" s="16">
        <v>0.33647563571867783</v>
      </c>
      <c r="E58" s="13">
        <v>7108</v>
      </c>
      <c r="F58" s="14">
        <v>0</v>
      </c>
      <c r="H58" s="10" t="s">
        <v>54</v>
      </c>
      <c r="I58" s="26">
        <v>-1.894806191074243E-3</v>
      </c>
      <c r="J58" s="22"/>
      <c r="L58">
        <f t="shared" si="2"/>
        <v>-4.8984987335483595E-3</v>
      </c>
      <c r="M58">
        <f t="shared" si="1"/>
        <v>7.3283379080256081E-4</v>
      </c>
    </row>
    <row r="59" spans="2:13" ht="15" x14ac:dyDescent="0.25">
      <c r="B59" s="10" t="s">
        <v>55</v>
      </c>
      <c r="C59" s="15">
        <v>6.7529544175576823E-3</v>
      </c>
      <c r="D59" s="16">
        <v>8.1904186652367886E-2</v>
      </c>
      <c r="E59" s="13">
        <v>7108</v>
      </c>
      <c r="F59" s="14">
        <v>0</v>
      </c>
      <c r="H59" s="10" t="s">
        <v>55</v>
      </c>
      <c r="I59" s="26">
        <v>6.8576072721947658E-4</v>
      </c>
      <c r="J59" s="22"/>
      <c r="L59">
        <f t="shared" si="2"/>
        <v>8.3161782581174133E-3</v>
      </c>
      <c r="M59">
        <f t="shared" si="1"/>
        <v>-5.6540588723744455E-5</v>
      </c>
    </row>
    <row r="60" spans="2:13" ht="15" x14ac:dyDescent="0.25">
      <c r="B60" s="10" t="s">
        <v>56</v>
      </c>
      <c r="C60" s="15">
        <v>2.8137310073157008E-4</v>
      </c>
      <c r="D60" s="16">
        <v>1.677299942618362E-2</v>
      </c>
      <c r="E60" s="13">
        <v>7108</v>
      </c>
      <c r="F60" s="14">
        <v>0</v>
      </c>
      <c r="H60" s="10" t="s">
        <v>56</v>
      </c>
      <c r="I60" s="26">
        <v>7.5110285651247956E-4</v>
      </c>
      <c r="J60" s="22"/>
      <c r="L60">
        <f t="shared" si="2"/>
        <v>4.476787349080745E-2</v>
      </c>
      <c r="M60">
        <f t="shared" si="1"/>
        <v>-1.2600020684156334E-5</v>
      </c>
    </row>
    <row r="61" spans="2:13" ht="15" x14ac:dyDescent="0.25">
      <c r="B61" s="10" t="s">
        <v>57</v>
      </c>
      <c r="C61" s="15">
        <v>1.4631401238041642E-2</v>
      </c>
      <c r="D61" s="16">
        <v>0.12008060603085169</v>
      </c>
      <c r="E61" s="13">
        <v>7108</v>
      </c>
      <c r="F61" s="14">
        <v>0</v>
      </c>
      <c r="H61" s="10" t="s">
        <v>57</v>
      </c>
      <c r="I61" s="26">
        <v>-5.1474774111570851E-3</v>
      </c>
      <c r="J61" s="22"/>
      <c r="L61">
        <f t="shared" si="2"/>
        <v>-4.2239648611429599E-2</v>
      </c>
      <c r="M61">
        <f t="shared" si="1"/>
        <v>6.2720209245983416E-4</v>
      </c>
    </row>
    <row r="62" spans="2:13" ht="15" x14ac:dyDescent="0.25">
      <c r="B62" s="10" t="s">
        <v>58</v>
      </c>
      <c r="C62" s="15">
        <v>0.32118739448508726</v>
      </c>
      <c r="D62" s="16">
        <v>0.46696544814157659</v>
      </c>
      <c r="E62" s="13">
        <v>7108</v>
      </c>
      <c r="F62" s="14">
        <v>0</v>
      </c>
      <c r="H62" s="10" t="s">
        <v>58</v>
      </c>
      <c r="I62" s="26">
        <v>-8.2143553109832818E-2</v>
      </c>
      <c r="J62" s="22"/>
      <c r="L62">
        <f t="shared" si="2"/>
        <v>-0.11940943282774243</v>
      </c>
      <c r="M62">
        <f t="shared" si="1"/>
        <v>5.6499841480981555E-2</v>
      </c>
    </row>
    <row r="63" spans="2:13" ht="15" x14ac:dyDescent="0.25">
      <c r="B63" s="10" t="s">
        <v>59</v>
      </c>
      <c r="C63" s="15">
        <v>1.4068655036578507E-4</v>
      </c>
      <c r="D63" s="16">
        <v>1.1861136133010031E-2</v>
      </c>
      <c r="E63" s="13">
        <v>7108</v>
      </c>
      <c r="F63" s="14">
        <v>0</v>
      </c>
      <c r="H63" s="10" t="s">
        <v>59</v>
      </c>
      <c r="I63" s="26">
        <v>-1.460014822887659E-3</v>
      </c>
      <c r="J63" s="22"/>
      <c r="L63">
        <f t="shared" si="2"/>
        <v>-0.12307500749241332</v>
      </c>
      <c r="M63">
        <f t="shared" si="1"/>
        <v>1.7317434570481688E-5</v>
      </c>
    </row>
    <row r="64" spans="2:13" ht="24" x14ac:dyDescent="0.25">
      <c r="B64" s="10" t="s">
        <v>60</v>
      </c>
      <c r="C64" s="15">
        <v>0.38280810354530109</v>
      </c>
      <c r="D64" s="16">
        <v>0.48610626774319754</v>
      </c>
      <c r="E64" s="13">
        <v>7108</v>
      </c>
      <c r="F64" s="14">
        <v>0</v>
      </c>
      <c r="H64" s="10" t="s">
        <v>60</v>
      </c>
      <c r="I64" s="26">
        <v>3.1358686459778053E-2</v>
      </c>
      <c r="J64" s="22"/>
      <c r="L64">
        <f t="shared" si="2"/>
        <v>3.9815012582111571E-2</v>
      </c>
      <c r="M64">
        <f t="shared" si="1"/>
        <v>-2.4694928022777656E-2</v>
      </c>
    </row>
    <row r="65" spans="2:13" ht="24" x14ac:dyDescent="0.25">
      <c r="B65" s="10" t="s">
        <v>61</v>
      </c>
      <c r="C65" s="15">
        <v>3.9392234102419814E-3</v>
      </c>
      <c r="D65" s="16">
        <v>6.264389850168714E-2</v>
      </c>
      <c r="E65" s="13">
        <v>7108</v>
      </c>
      <c r="F65" s="14">
        <v>0</v>
      </c>
      <c r="H65" s="10" t="s">
        <v>61</v>
      </c>
      <c r="I65" s="26">
        <v>2.4194423876573532E-3</v>
      </c>
      <c r="J65" s="22"/>
      <c r="L65">
        <f t="shared" si="2"/>
        <v>3.8470014178623592E-2</v>
      </c>
      <c r="M65">
        <f t="shared" si="1"/>
        <v>-1.5214129901150577E-4</v>
      </c>
    </row>
    <row r="66" spans="2:13" ht="24" x14ac:dyDescent="0.25">
      <c r="B66" s="10" t="s">
        <v>62</v>
      </c>
      <c r="C66" s="15">
        <v>2.2087788407428251E-2</v>
      </c>
      <c r="D66" s="16">
        <v>0.14697944501266585</v>
      </c>
      <c r="E66" s="13">
        <v>7108</v>
      </c>
      <c r="F66" s="14">
        <v>0</v>
      </c>
      <c r="H66" s="10" t="s">
        <v>62</v>
      </c>
      <c r="I66" s="26">
        <v>1.1577744946370995E-2</v>
      </c>
      <c r="J66" s="22"/>
      <c r="L66">
        <f t="shared" si="2"/>
        <v>7.7031303015089717E-2</v>
      </c>
      <c r="M66">
        <f t="shared" si="1"/>
        <v>-1.739881250664521E-3</v>
      </c>
    </row>
    <row r="67" spans="2:13" ht="24" x14ac:dyDescent="0.25">
      <c r="B67" s="10" t="s">
        <v>63</v>
      </c>
      <c r="C67" s="15">
        <v>3.7985368598761962E-3</v>
      </c>
      <c r="D67" s="16">
        <v>6.1519431284807517E-2</v>
      </c>
      <c r="E67" s="13">
        <v>7108</v>
      </c>
      <c r="F67" s="14">
        <v>0</v>
      </c>
      <c r="H67" s="10" t="s">
        <v>63</v>
      </c>
      <c r="I67" s="26">
        <v>3.8383890041621981E-3</v>
      </c>
      <c r="J67" s="22"/>
      <c r="L67">
        <f t="shared" si="2"/>
        <v>6.2156113315560681E-2</v>
      </c>
      <c r="M67">
        <f t="shared" si="1"/>
        <v>-2.3700255041945182E-4</v>
      </c>
    </row>
    <row r="68" spans="2:13" ht="24" x14ac:dyDescent="0.25">
      <c r="B68" s="10" t="s">
        <v>64</v>
      </c>
      <c r="C68" s="15">
        <v>5.6274620146314015E-4</v>
      </c>
      <c r="D68" s="16">
        <v>2.3717264926171155E-2</v>
      </c>
      <c r="E68" s="13">
        <v>7108</v>
      </c>
      <c r="F68" s="14">
        <v>0</v>
      </c>
      <c r="H68" s="10" t="s">
        <v>64</v>
      </c>
      <c r="I68" s="26">
        <v>1.3772208778982987E-3</v>
      </c>
      <c r="J68" s="22"/>
      <c r="L68">
        <f t="shared" si="2"/>
        <v>5.803560639750778E-2</v>
      </c>
      <c r="M68">
        <f t="shared" si="1"/>
        <v>-3.2677706304903032E-5</v>
      </c>
    </row>
    <row r="69" spans="2:13" ht="15" x14ac:dyDescent="0.25">
      <c r="B69" s="10" t="s">
        <v>65</v>
      </c>
      <c r="C69" s="15">
        <v>3.1373100731570069E-2</v>
      </c>
      <c r="D69" s="16">
        <v>0.17433618437713899</v>
      </c>
      <c r="E69" s="13">
        <v>7108</v>
      </c>
      <c r="F69" s="14">
        <v>0</v>
      </c>
      <c r="H69" s="10" t="s">
        <v>65</v>
      </c>
      <c r="I69" s="26">
        <v>6.9830880515337366E-3</v>
      </c>
      <c r="J69" s="22"/>
      <c r="L69">
        <f t="shared" si="2"/>
        <v>3.8798640401828829E-2</v>
      </c>
      <c r="M69">
        <f t="shared" si="1"/>
        <v>-1.2566589411195108E-3</v>
      </c>
    </row>
    <row r="70" spans="2:13" ht="24" x14ac:dyDescent="0.25">
      <c r="B70" s="10" t="s">
        <v>66</v>
      </c>
      <c r="C70" s="15">
        <v>0.2255205402363534</v>
      </c>
      <c r="D70" s="16">
        <v>0.41795406695307147</v>
      </c>
      <c r="E70" s="13">
        <v>7108</v>
      </c>
      <c r="F70" s="14">
        <v>0</v>
      </c>
      <c r="H70" s="10" t="s">
        <v>66</v>
      </c>
      <c r="I70" s="26">
        <v>3.052263309027161E-2</v>
      </c>
      <c r="J70" s="22"/>
      <c r="L70">
        <f t="shared" si="2"/>
        <v>5.6559211299579963E-2</v>
      </c>
      <c r="M70">
        <f t="shared" si="1"/>
        <v>-1.6469466977879505E-2</v>
      </c>
    </row>
    <row r="71" spans="2:13" ht="24" x14ac:dyDescent="0.25">
      <c r="B71" s="10" t="s">
        <v>67</v>
      </c>
      <c r="C71" s="15">
        <v>8.3427124366910521E-2</v>
      </c>
      <c r="D71" s="16">
        <v>0.276546196293597</v>
      </c>
      <c r="E71" s="13">
        <v>7108</v>
      </c>
      <c r="F71" s="14">
        <v>0</v>
      </c>
      <c r="H71" s="10" t="s">
        <v>67</v>
      </c>
      <c r="I71" s="26">
        <v>-2.254910116116034E-3</v>
      </c>
      <c r="J71" s="22"/>
      <c r="L71">
        <f t="shared" si="2"/>
        <v>-7.4735775690380393E-3</v>
      </c>
      <c r="M71">
        <f t="shared" si="1"/>
        <v>6.802504218633242E-4</v>
      </c>
    </row>
    <row r="72" spans="2:13" ht="24" x14ac:dyDescent="0.25">
      <c r="B72" s="10" t="s">
        <v>68</v>
      </c>
      <c r="C72" s="15">
        <v>2.2509848058525606E-3</v>
      </c>
      <c r="D72" s="16">
        <v>4.7394449972052576E-2</v>
      </c>
      <c r="E72" s="13">
        <v>7108</v>
      </c>
      <c r="F72" s="14">
        <v>0</v>
      </c>
      <c r="H72" s="10" t="s">
        <v>68</v>
      </c>
      <c r="I72" s="26">
        <v>7.7896555470349218E-4</v>
      </c>
      <c r="J72" s="22"/>
      <c r="L72">
        <f t="shared" si="2"/>
        <v>1.6398800187234507E-2</v>
      </c>
      <c r="M72">
        <f t="shared" ref="M72:M122" si="3">((0-C72)/D72)*I72</f>
        <v>-3.6996729130816707E-5</v>
      </c>
    </row>
    <row r="73" spans="2:13" ht="24" x14ac:dyDescent="0.25">
      <c r="B73" s="10" t="s">
        <v>69</v>
      </c>
      <c r="C73" s="15">
        <v>8.8632526730444573E-3</v>
      </c>
      <c r="D73" s="16">
        <v>9.373329977916664E-2</v>
      </c>
      <c r="E73" s="13">
        <v>7108</v>
      </c>
      <c r="F73" s="14">
        <v>0</v>
      </c>
      <c r="H73" s="10" t="s">
        <v>69</v>
      </c>
      <c r="I73" s="26">
        <v>-3.123271399013184E-3</v>
      </c>
      <c r="J73" s="22"/>
      <c r="L73">
        <f t="shared" si="2"/>
        <v>-3.3025499611454727E-2</v>
      </c>
      <c r="M73">
        <f t="shared" si="3"/>
        <v>2.953309404572956E-4</v>
      </c>
    </row>
    <row r="74" spans="2:13" ht="15" x14ac:dyDescent="0.25">
      <c r="B74" s="10" t="s">
        <v>70</v>
      </c>
      <c r="C74" s="15">
        <v>1.4068655036578507E-4</v>
      </c>
      <c r="D74" s="16">
        <v>1.1861136133010031E-2</v>
      </c>
      <c r="E74" s="13">
        <v>7108</v>
      </c>
      <c r="F74" s="14">
        <v>0</v>
      </c>
      <c r="H74" s="10" t="s">
        <v>70</v>
      </c>
      <c r="I74" s="26">
        <v>-1.4600148228875742E-3</v>
      </c>
      <c r="J74" s="22"/>
      <c r="L74">
        <f t="shared" si="2"/>
        <v>-0.12307500749240617</v>
      </c>
      <c r="M74">
        <f t="shared" si="3"/>
        <v>1.7317434570480682E-5</v>
      </c>
    </row>
    <row r="75" spans="2:13" ht="15" x14ac:dyDescent="0.25">
      <c r="B75" s="10" t="s">
        <v>71</v>
      </c>
      <c r="C75" s="15">
        <v>0.20835678109172764</v>
      </c>
      <c r="D75" s="16">
        <v>0.406161841591621</v>
      </c>
      <c r="E75" s="13">
        <v>7108</v>
      </c>
      <c r="F75" s="14">
        <v>0</v>
      </c>
      <c r="H75" s="10" t="s">
        <v>71</v>
      </c>
      <c r="I75" s="26">
        <v>-7.1721665285660888E-2</v>
      </c>
      <c r="J75" s="22"/>
      <c r="L75">
        <f t="shared" si="2"/>
        <v>-0.13979149235119481</v>
      </c>
      <c r="M75">
        <f t="shared" si="3"/>
        <v>3.6792464931956551E-2</v>
      </c>
    </row>
    <row r="76" spans="2:13" ht="24" x14ac:dyDescent="0.25">
      <c r="B76" s="10" t="s">
        <v>72</v>
      </c>
      <c r="C76" s="15">
        <v>5.2054023635340462E-3</v>
      </c>
      <c r="D76" s="16">
        <v>7.1965510977855113E-2</v>
      </c>
      <c r="E76" s="13">
        <v>7108</v>
      </c>
      <c r="F76" s="14">
        <v>0</v>
      </c>
      <c r="H76" s="10" t="s">
        <v>72</v>
      </c>
      <c r="I76" s="26">
        <v>-5.4521164678519498E-3</v>
      </c>
      <c r="J76" s="22"/>
      <c r="L76">
        <f t="shared" si="2"/>
        <v>-7.5365768049265952E-2</v>
      </c>
      <c r="M76">
        <f t="shared" si="3"/>
        <v>3.9436195981089518E-4</v>
      </c>
    </row>
    <row r="77" spans="2:13" ht="15" x14ac:dyDescent="0.25">
      <c r="B77" s="10" t="s">
        <v>73</v>
      </c>
      <c r="C77" s="15">
        <v>1.6882386043894203E-3</v>
      </c>
      <c r="D77" s="16">
        <v>4.1056370999576972E-2</v>
      </c>
      <c r="E77" s="13">
        <v>7108</v>
      </c>
      <c r="F77" s="14">
        <v>0</v>
      </c>
      <c r="H77" s="10" t="s">
        <v>73</v>
      </c>
      <c r="I77" s="26">
        <v>-6.1866802211235649E-4</v>
      </c>
      <c r="J77" s="22"/>
      <c r="L77">
        <f t="shared" si="2"/>
        <v>-1.5043306260080535E-2</v>
      </c>
      <c r="M77">
        <f t="shared" si="3"/>
        <v>2.5439638545795719E-5</v>
      </c>
    </row>
    <row r="78" spans="2:13" ht="15" x14ac:dyDescent="0.25">
      <c r="B78" s="10" t="s">
        <v>74</v>
      </c>
      <c r="C78" s="15">
        <v>4.2205965109735509E-4</v>
      </c>
      <c r="D78" s="16">
        <v>2.0541199530574764E-2</v>
      </c>
      <c r="E78" s="13">
        <v>7108</v>
      </c>
      <c r="F78" s="14">
        <v>0</v>
      </c>
      <c r="H78" s="10" t="s">
        <v>74</v>
      </c>
      <c r="I78" s="26">
        <v>1.5217096887483988E-3</v>
      </c>
      <c r="J78" s="22"/>
      <c r="L78">
        <f t="shared" si="2"/>
        <v>7.4049591613383897E-2</v>
      </c>
      <c r="M78">
        <f t="shared" si="3"/>
        <v>-3.1266541145693409E-5</v>
      </c>
    </row>
    <row r="79" spans="2:13" ht="15" x14ac:dyDescent="0.25">
      <c r="B79" s="10" t="s">
        <v>75</v>
      </c>
      <c r="C79" s="15">
        <v>5.9369724254361288E-2</v>
      </c>
      <c r="D79" s="16">
        <v>0.23633200764304552</v>
      </c>
      <c r="E79" s="13">
        <v>7108</v>
      </c>
      <c r="F79" s="14">
        <v>0</v>
      </c>
      <c r="H79" s="10" t="s">
        <v>75</v>
      </c>
      <c r="I79" s="26">
        <v>4.5099992611646399E-2</v>
      </c>
      <c r="J79" s="22"/>
      <c r="L79">
        <f t="shared" si="2"/>
        <v>0.17950348287352511</v>
      </c>
      <c r="M79">
        <f t="shared" si="3"/>
        <v>-1.1329714294440262E-2</v>
      </c>
    </row>
    <row r="80" spans="2:13" ht="15" x14ac:dyDescent="0.25">
      <c r="B80" s="10" t="s">
        <v>76</v>
      </c>
      <c r="C80" s="15">
        <v>0.71553179516038268</v>
      </c>
      <c r="D80" s="16">
        <v>0.45119251489268325</v>
      </c>
      <c r="E80" s="13">
        <v>7108</v>
      </c>
      <c r="F80" s="14">
        <v>0</v>
      </c>
      <c r="H80" s="10" t="s">
        <v>76</v>
      </c>
      <c r="I80" s="26">
        <v>3.9796204838429973E-2</v>
      </c>
      <c r="J80" s="22"/>
      <c r="L80">
        <f t="shared" si="2"/>
        <v>2.5090741925340946E-2</v>
      </c>
      <c r="M80">
        <f t="shared" si="3"/>
        <v>-6.3111529887380849E-2</v>
      </c>
    </row>
    <row r="81" spans="2:13" ht="15" x14ac:dyDescent="0.25">
      <c r="B81" s="10" t="s">
        <v>77</v>
      </c>
      <c r="C81" s="15">
        <v>8.7225661226786721E-3</v>
      </c>
      <c r="D81" s="16">
        <v>9.2993008220706802E-2</v>
      </c>
      <c r="E81" s="13">
        <v>7108</v>
      </c>
      <c r="F81" s="14">
        <v>0</v>
      </c>
      <c r="H81" s="10" t="s">
        <v>77</v>
      </c>
      <c r="I81" s="26">
        <v>1.0248714295313837E-2</v>
      </c>
      <c r="J81" s="22"/>
      <c r="L81">
        <f t="shared" si="2"/>
        <v>0.10924820480146957</v>
      </c>
      <c r="M81">
        <f t="shared" si="3"/>
        <v>-9.6130977827009836E-4</v>
      </c>
    </row>
    <row r="82" spans="2:13" ht="15" x14ac:dyDescent="0.25">
      <c r="B82" s="10" t="s">
        <v>78</v>
      </c>
      <c r="C82" s="15">
        <v>7.0343275182892511E-4</v>
      </c>
      <c r="D82" s="16">
        <v>2.651484191958639E-2</v>
      </c>
      <c r="E82" s="13">
        <v>7108</v>
      </c>
      <c r="F82" s="14">
        <v>0</v>
      </c>
      <c r="H82" s="10" t="s">
        <v>78</v>
      </c>
      <c r="I82" s="26">
        <v>-1.8959114386549907E-3</v>
      </c>
      <c r="J82" s="22"/>
      <c r="L82">
        <f t="shared" si="2"/>
        <v>-7.145348247597727E-2</v>
      </c>
      <c r="M82">
        <f t="shared" si="3"/>
        <v>5.0298101137531515E-5</v>
      </c>
    </row>
    <row r="83" spans="2:13" ht="15" x14ac:dyDescent="0.25">
      <c r="B83" s="10" t="s">
        <v>79</v>
      </c>
      <c r="C83" s="15">
        <v>1.1958356781091726E-2</v>
      </c>
      <c r="D83" s="16">
        <v>0.10870610369037395</v>
      </c>
      <c r="E83" s="13">
        <v>7108</v>
      </c>
      <c r="F83" s="14">
        <v>0</v>
      </c>
      <c r="H83" s="10" t="s">
        <v>79</v>
      </c>
      <c r="I83" s="26">
        <v>-8.7719113240784553E-3</v>
      </c>
      <c r="J83" s="22"/>
      <c r="L83">
        <f t="shared" si="2"/>
        <v>-7.9728859600185456E-2</v>
      </c>
      <c r="M83">
        <f t="shared" si="3"/>
        <v>9.6496555119119504E-4</v>
      </c>
    </row>
    <row r="84" spans="2:13" ht="24" x14ac:dyDescent="0.25">
      <c r="B84" s="10" t="s">
        <v>80</v>
      </c>
      <c r="C84" s="15">
        <v>0.24577940348902644</v>
      </c>
      <c r="D84" s="16">
        <v>0.43057864706768001</v>
      </c>
      <c r="E84" s="13">
        <v>7108</v>
      </c>
      <c r="F84" s="14">
        <v>0</v>
      </c>
      <c r="H84" s="10" t="s">
        <v>80</v>
      </c>
      <c r="I84" s="26">
        <v>-7.2957934942350477E-2</v>
      </c>
      <c r="J84" s="22"/>
      <c r="L84">
        <f t="shared" ref="L84:L122" si="4">((1-C84)/D84)*I84</f>
        <v>-0.1277963447262612</v>
      </c>
      <c r="M84">
        <f t="shared" si="3"/>
        <v>4.1645255406972254E-2</v>
      </c>
    </row>
    <row r="85" spans="2:13" ht="15" x14ac:dyDescent="0.25">
      <c r="B85" s="10" t="s">
        <v>81</v>
      </c>
      <c r="C85" s="15">
        <v>1.2661789532920655E-2</v>
      </c>
      <c r="D85" s="16">
        <v>0.11181783245400528</v>
      </c>
      <c r="E85" s="13">
        <v>7108</v>
      </c>
      <c r="F85" s="14">
        <v>0</v>
      </c>
      <c r="H85" s="10" t="s">
        <v>81</v>
      </c>
      <c r="I85" s="26">
        <v>-1.2996591193419718E-2</v>
      </c>
      <c r="J85" s="22"/>
      <c r="L85">
        <f t="shared" si="4"/>
        <v>-0.11475836017802891</v>
      </c>
      <c r="M85">
        <f t="shared" si="3"/>
        <v>1.4716803100630668E-3</v>
      </c>
    </row>
    <row r="86" spans="2:13" ht="24" x14ac:dyDescent="0.25">
      <c r="B86" s="10" t="s">
        <v>82</v>
      </c>
      <c r="C86" s="15">
        <v>9.9887450759707369E-3</v>
      </c>
      <c r="D86" s="16">
        <v>9.9450296573805094E-2</v>
      </c>
      <c r="E86" s="13">
        <v>7108</v>
      </c>
      <c r="F86" s="14">
        <v>0</v>
      </c>
      <c r="H86" s="10" t="s">
        <v>82</v>
      </c>
      <c r="I86" s="26">
        <v>5.3706643982671855E-3</v>
      </c>
      <c r="J86" s="22"/>
      <c r="L86">
        <f t="shared" si="4"/>
        <v>5.3464075863850061E-2</v>
      </c>
      <c r="M86">
        <f t="shared" si="3"/>
        <v>-5.3942722556961115E-4</v>
      </c>
    </row>
    <row r="87" spans="2:13" ht="15" x14ac:dyDescent="0.25">
      <c r="B87" s="10" t="s">
        <v>83</v>
      </c>
      <c r="C87" s="15">
        <v>2.8137310073157008E-4</v>
      </c>
      <c r="D87" s="16">
        <v>1.6772999426183443E-2</v>
      </c>
      <c r="E87" s="13">
        <v>7108</v>
      </c>
      <c r="F87" s="14">
        <v>0</v>
      </c>
      <c r="H87" s="10" t="s">
        <v>83</v>
      </c>
      <c r="I87" s="26">
        <v>-3.6676474272207097E-4</v>
      </c>
      <c r="J87" s="22"/>
      <c r="L87">
        <f t="shared" si="4"/>
        <v>-2.1860225215103522E-2</v>
      </c>
      <c r="M87">
        <f t="shared" si="3"/>
        <v>6.1526105305667108E-6</v>
      </c>
    </row>
    <row r="88" spans="2:13" ht="15" x14ac:dyDescent="0.25">
      <c r="B88" s="10" t="s">
        <v>84</v>
      </c>
      <c r="C88" s="15">
        <v>1.1254924029262803E-3</v>
      </c>
      <c r="D88" s="16">
        <v>3.3531833464085295E-2</v>
      </c>
      <c r="E88" s="13">
        <v>7108</v>
      </c>
      <c r="F88" s="14">
        <v>0</v>
      </c>
      <c r="H88" s="10" t="s">
        <v>84</v>
      </c>
      <c r="I88" s="26">
        <v>8.3805392278585419E-4</v>
      </c>
      <c r="J88" s="22"/>
      <c r="L88">
        <f t="shared" si="4"/>
        <v>2.4964656357342178E-2</v>
      </c>
      <c r="M88">
        <f t="shared" si="3"/>
        <v>-2.8129190261794009E-5</v>
      </c>
    </row>
    <row r="89" spans="2:13" ht="15" x14ac:dyDescent="0.25">
      <c r="B89" s="10" t="s">
        <v>85</v>
      </c>
      <c r="C89" s="15">
        <v>8.4411930219471017E-4</v>
      </c>
      <c r="D89" s="16">
        <v>2.9043509386475881E-2</v>
      </c>
      <c r="E89" s="13">
        <v>7108</v>
      </c>
      <c r="F89" s="14">
        <v>0</v>
      </c>
      <c r="H89" s="10" t="s">
        <v>85</v>
      </c>
      <c r="I89" s="26">
        <v>-3.5531100375861672E-3</v>
      </c>
      <c r="J89" s="22"/>
      <c r="L89">
        <f t="shared" si="4"/>
        <v>-0.12223422251009822</v>
      </c>
      <c r="M89">
        <f t="shared" si="3"/>
        <v>1.0326743664609818E-4</v>
      </c>
    </row>
    <row r="90" spans="2:13" ht="15" x14ac:dyDescent="0.25">
      <c r="B90" s="10" t="s">
        <v>86</v>
      </c>
      <c r="C90" s="15">
        <v>1.2661789532920653E-3</v>
      </c>
      <c r="D90" s="16">
        <v>3.5563375514457408E-2</v>
      </c>
      <c r="E90" s="13">
        <v>7108</v>
      </c>
      <c r="F90" s="14">
        <v>0</v>
      </c>
      <c r="H90" s="10" t="s">
        <v>86</v>
      </c>
      <c r="I90" s="26">
        <v>-2.6603994036470996E-3</v>
      </c>
      <c r="J90" s="22"/>
      <c r="L90">
        <f t="shared" si="4"/>
        <v>-7.4712560983832957E-2</v>
      </c>
      <c r="M90">
        <f t="shared" si="3"/>
        <v>9.471940398006713E-5</v>
      </c>
    </row>
    <row r="91" spans="2:13" ht="15" x14ac:dyDescent="0.25">
      <c r="B91" s="10" t="s">
        <v>87</v>
      </c>
      <c r="C91" s="15">
        <v>0.60762521102982547</v>
      </c>
      <c r="D91" s="16">
        <v>0.4883137932820108</v>
      </c>
      <c r="E91" s="13">
        <v>7108</v>
      </c>
      <c r="F91" s="14">
        <v>0</v>
      </c>
      <c r="H91" s="10" t="s">
        <v>87</v>
      </c>
      <c r="I91" s="26">
        <v>6.5443764539412266E-2</v>
      </c>
      <c r="J91" s="22"/>
      <c r="L91">
        <f t="shared" si="4"/>
        <v>5.2586029012159911E-2</v>
      </c>
      <c r="M91">
        <f t="shared" si="3"/>
        <v>-8.1433868520444097E-2</v>
      </c>
    </row>
    <row r="92" spans="2:13" ht="15" x14ac:dyDescent="0.25">
      <c r="B92" s="10" t="s">
        <v>88</v>
      </c>
      <c r="C92" s="15">
        <v>7.1468767585818799E-2</v>
      </c>
      <c r="D92" s="16">
        <v>0.25762437822727119</v>
      </c>
      <c r="E92" s="13">
        <v>7108</v>
      </c>
      <c r="F92" s="14">
        <v>0</v>
      </c>
      <c r="H92" s="10" t="s">
        <v>88</v>
      </c>
      <c r="I92" s="26">
        <v>9.6200899232801087E-3</v>
      </c>
      <c r="J92" s="22"/>
      <c r="L92">
        <f t="shared" si="4"/>
        <v>3.4672782187244726E-2</v>
      </c>
      <c r="M92">
        <f t="shared" si="3"/>
        <v>-2.6687535380485331E-3</v>
      </c>
    </row>
    <row r="93" spans="2:13" ht="15" x14ac:dyDescent="0.25">
      <c r="B93" s="10" t="s">
        <v>89</v>
      </c>
      <c r="C93" s="15">
        <v>1.6882386043894203E-2</v>
      </c>
      <c r="D93" s="16">
        <v>0.12883984803155932</v>
      </c>
      <c r="E93" s="13">
        <v>7108</v>
      </c>
      <c r="F93" s="14">
        <v>0</v>
      </c>
      <c r="H93" s="10" t="s">
        <v>89</v>
      </c>
      <c r="I93" s="26">
        <v>5.8921246451027094E-3</v>
      </c>
      <c r="J93" s="22"/>
      <c r="L93">
        <f t="shared" si="4"/>
        <v>4.4960092787492516E-2</v>
      </c>
      <c r="M93">
        <f t="shared" si="3"/>
        <v>-7.7206799291629972E-4</v>
      </c>
    </row>
    <row r="94" spans="2:13" ht="15" x14ac:dyDescent="0.25">
      <c r="B94" s="10" t="s">
        <v>90</v>
      </c>
      <c r="C94" s="15">
        <v>4.2205965109735514E-4</v>
      </c>
      <c r="D94" s="16">
        <v>2.0541199530574882E-2</v>
      </c>
      <c r="E94" s="13">
        <v>7108</v>
      </c>
      <c r="F94" s="14">
        <v>0</v>
      </c>
      <c r="H94" s="10" t="s">
        <v>90</v>
      </c>
      <c r="I94" s="26">
        <v>1.1413403081663763E-3</v>
      </c>
      <c r="J94" s="22"/>
      <c r="L94">
        <f t="shared" si="4"/>
        <v>5.5540018136526002E-2</v>
      </c>
      <c r="M94">
        <f t="shared" si="3"/>
        <v>-2.3451098439067983E-5</v>
      </c>
    </row>
    <row r="95" spans="2:13" ht="24" x14ac:dyDescent="0.25">
      <c r="B95" s="10" t="s">
        <v>91</v>
      </c>
      <c r="C95" s="15">
        <v>3.7985368598761953E-3</v>
      </c>
      <c r="D95" s="16">
        <v>6.1519431284807788E-2</v>
      </c>
      <c r="E95" s="13">
        <v>7108</v>
      </c>
      <c r="F95" s="14">
        <v>0</v>
      </c>
      <c r="H95" s="10" t="s">
        <v>91</v>
      </c>
      <c r="I95" s="26">
        <v>-1.367495689618575E-3</v>
      </c>
      <c r="J95" s="22"/>
      <c r="L95">
        <f t="shared" si="4"/>
        <v>-2.214424253255828E-2</v>
      </c>
      <c r="M95">
        <f t="shared" si="3"/>
        <v>8.443645648624113E-5</v>
      </c>
    </row>
    <row r="96" spans="2:13" ht="15" x14ac:dyDescent="0.25">
      <c r="B96" s="10" t="s">
        <v>92</v>
      </c>
      <c r="C96" s="15">
        <v>2.2509848058525606E-3</v>
      </c>
      <c r="D96" s="16">
        <v>4.7394449972052152E-2</v>
      </c>
      <c r="E96" s="13">
        <v>7108</v>
      </c>
      <c r="F96" s="14">
        <v>0</v>
      </c>
      <c r="H96" s="10" t="s">
        <v>92</v>
      </c>
      <c r="I96" s="26">
        <v>-2.3530824135986486E-3</v>
      </c>
      <c r="J96" s="22"/>
      <c r="L96">
        <f t="shared" si="4"/>
        <v>-4.9537143320012703E-2</v>
      </c>
      <c r="M96">
        <f t="shared" si="3"/>
        <v>1.1175892457983688E-4</v>
      </c>
    </row>
    <row r="97" spans="2:13" ht="15" x14ac:dyDescent="0.25">
      <c r="B97" s="10" t="s">
        <v>93</v>
      </c>
      <c r="C97" s="15">
        <v>1.3505908835115363E-2</v>
      </c>
      <c r="D97" s="16">
        <v>0.11543558360638978</v>
      </c>
      <c r="E97" s="13">
        <v>7108</v>
      </c>
      <c r="F97" s="14">
        <v>0</v>
      </c>
      <c r="H97" s="10" t="s">
        <v>93</v>
      </c>
      <c r="I97" s="26">
        <v>-7.5255967515432875E-3</v>
      </c>
      <c r="J97" s="22"/>
      <c r="L97">
        <f t="shared" si="4"/>
        <v>-6.4312549873712946E-2</v>
      </c>
      <c r="M97">
        <f t="shared" si="3"/>
        <v>8.8049127037599022E-4</v>
      </c>
    </row>
    <row r="98" spans="2:13" ht="15" x14ac:dyDescent="0.25">
      <c r="B98" s="10" t="s">
        <v>94</v>
      </c>
      <c r="C98" s="15">
        <v>8.0472706809229036E-2</v>
      </c>
      <c r="D98" s="16">
        <v>0.27204275784227666</v>
      </c>
      <c r="E98" s="13">
        <v>7108</v>
      </c>
      <c r="F98" s="14">
        <v>0</v>
      </c>
      <c r="H98" s="10" t="s">
        <v>94</v>
      </c>
      <c r="I98" s="26">
        <v>-3.8484084661189771E-2</v>
      </c>
      <c r="J98" s="22"/>
      <c r="L98">
        <f t="shared" si="4"/>
        <v>-0.13007942751390889</v>
      </c>
      <c r="M98">
        <f t="shared" si="3"/>
        <v>1.1383940106786398E-2</v>
      </c>
    </row>
    <row r="99" spans="2:13" ht="15" x14ac:dyDescent="0.25">
      <c r="B99" s="10" t="s">
        <v>95</v>
      </c>
      <c r="C99" s="15">
        <v>6.0495216657287564E-3</v>
      </c>
      <c r="D99" s="16">
        <v>7.7548507464959102E-2</v>
      </c>
      <c r="E99" s="13">
        <v>7108</v>
      </c>
      <c r="F99" s="14">
        <v>0</v>
      </c>
      <c r="H99" s="10" t="s">
        <v>95</v>
      </c>
      <c r="I99" s="26">
        <v>-4.3938389424549792E-3</v>
      </c>
      <c r="J99" s="22"/>
      <c r="L99">
        <f t="shared" si="4"/>
        <v>-5.6316471603921642E-2</v>
      </c>
      <c r="M99">
        <f t="shared" si="3"/>
        <v>3.4276125675422944E-4</v>
      </c>
    </row>
    <row r="100" spans="2:13" ht="15" x14ac:dyDescent="0.25">
      <c r="B100" s="10" t="s">
        <v>96</v>
      </c>
      <c r="C100" s="15">
        <v>1.1958356781091729E-2</v>
      </c>
      <c r="D100" s="16">
        <v>0.1087061036903727</v>
      </c>
      <c r="E100" s="13">
        <v>7108</v>
      </c>
      <c r="F100" s="14">
        <v>0</v>
      </c>
      <c r="H100" s="10" t="s">
        <v>96</v>
      </c>
      <c r="I100" s="26">
        <v>-8.8792917569984441E-3</v>
      </c>
      <c r="J100" s="22"/>
      <c r="L100">
        <f t="shared" si="4"/>
        <v>-8.0704852077057937E-2</v>
      </c>
      <c r="M100">
        <f t="shared" si="3"/>
        <v>9.7677807582940697E-4</v>
      </c>
    </row>
    <row r="101" spans="2:13" ht="15" x14ac:dyDescent="0.25">
      <c r="B101" s="10" t="s">
        <v>97</v>
      </c>
      <c r="C101" s="15">
        <v>2.1243669105233537E-2</v>
      </c>
      <c r="D101" s="16">
        <v>0.14420576010471128</v>
      </c>
      <c r="E101" s="13">
        <v>7108</v>
      </c>
      <c r="F101" s="14">
        <v>0</v>
      </c>
      <c r="H101" s="10" t="s">
        <v>97</v>
      </c>
      <c r="I101" s="26">
        <v>1.6726192267814508E-2</v>
      </c>
      <c r="J101" s="22"/>
      <c r="L101">
        <f t="shared" si="4"/>
        <v>0.11352435965109339</v>
      </c>
      <c r="M101">
        <f t="shared" si="3"/>
        <v>-2.4640187303888316E-3</v>
      </c>
    </row>
    <row r="102" spans="2:13" ht="15" x14ac:dyDescent="0.25">
      <c r="B102" s="10" t="s">
        <v>98</v>
      </c>
      <c r="C102" s="15">
        <v>2.1102982554867754E-3</v>
      </c>
      <c r="D102" s="16">
        <v>4.5892714045913843E-2</v>
      </c>
      <c r="E102" s="13">
        <v>7108</v>
      </c>
      <c r="F102" s="14">
        <v>0</v>
      </c>
      <c r="H102" s="10" t="s">
        <v>98</v>
      </c>
      <c r="I102" s="26">
        <v>3.9481945399119723E-3</v>
      </c>
      <c r="J102" s="22"/>
      <c r="L102">
        <f t="shared" si="4"/>
        <v>8.5849415397842826E-2</v>
      </c>
      <c r="M102">
        <f t="shared" si="3"/>
        <v>-1.8155099830362926E-4</v>
      </c>
    </row>
    <row r="103" spans="2:13" ht="15" x14ac:dyDescent="0.25">
      <c r="B103" s="10" t="s">
        <v>99</v>
      </c>
      <c r="C103" s="15">
        <v>0.738182329769274</v>
      </c>
      <c r="D103" s="16">
        <v>0.43965483277845518</v>
      </c>
      <c r="E103" s="13">
        <v>7108</v>
      </c>
      <c r="F103" s="14">
        <v>0</v>
      </c>
      <c r="H103" s="10" t="s">
        <v>99</v>
      </c>
      <c r="I103" s="26">
        <v>-8.7402948281118022E-3</v>
      </c>
      <c r="J103" s="22"/>
      <c r="L103">
        <f t="shared" si="4"/>
        <v>-5.2049095299698811E-3</v>
      </c>
      <c r="M103">
        <f t="shared" si="3"/>
        <v>1.4674992103037052E-2</v>
      </c>
    </row>
    <row r="104" spans="2:13" ht="15" x14ac:dyDescent="0.25">
      <c r="B104" s="10" t="s">
        <v>100</v>
      </c>
      <c r="C104" s="15">
        <v>4.7833427124366907E-3</v>
      </c>
      <c r="D104" s="16">
        <v>6.9000957762868964E-2</v>
      </c>
      <c r="E104" s="13">
        <v>7108</v>
      </c>
      <c r="F104" s="14">
        <v>0</v>
      </c>
      <c r="H104" s="10" t="s">
        <v>100</v>
      </c>
      <c r="I104" s="26">
        <v>-4.3789282038613972E-3</v>
      </c>
      <c r="J104" s="22"/>
      <c r="L104">
        <f t="shared" si="4"/>
        <v>-6.3158286940392383E-2</v>
      </c>
      <c r="M104">
        <f t="shared" si="3"/>
        <v>3.0355976194138267E-4</v>
      </c>
    </row>
    <row r="105" spans="2:13" ht="24" x14ac:dyDescent="0.25">
      <c r="B105" s="10" t="s">
        <v>101</v>
      </c>
      <c r="C105" s="15">
        <v>5.6274620146314009E-3</v>
      </c>
      <c r="D105" s="16">
        <v>7.4810300424386508E-2</v>
      </c>
      <c r="E105" s="13">
        <v>7108</v>
      </c>
      <c r="F105" s="14">
        <v>0</v>
      </c>
      <c r="H105" s="10" t="s">
        <v>101</v>
      </c>
      <c r="I105" s="26">
        <v>4.4436383725958359E-3</v>
      </c>
      <c r="J105" s="22"/>
      <c r="L105">
        <f t="shared" si="4"/>
        <v>5.906448632582844E-2</v>
      </c>
      <c r="M105">
        <f t="shared" si="3"/>
        <v>-3.3426421237027975E-4</v>
      </c>
    </row>
    <row r="106" spans="2:13" ht="15" x14ac:dyDescent="0.25">
      <c r="B106" s="10" t="s">
        <v>102</v>
      </c>
      <c r="C106" s="15">
        <v>3.9814293753517166E-2</v>
      </c>
      <c r="D106" s="16">
        <v>0.19553642843626545</v>
      </c>
      <c r="E106" s="13">
        <v>7108</v>
      </c>
      <c r="F106" s="14">
        <v>0</v>
      </c>
      <c r="H106" s="10" t="s">
        <v>102</v>
      </c>
      <c r="I106" s="26">
        <v>1.8898009339213876E-2</v>
      </c>
      <c r="J106" s="22"/>
      <c r="L106">
        <f t="shared" si="4"/>
        <v>9.2799068639735388E-2</v>
      </c>
      <c r="M106">
        <f t="shared" si="3"/>
        <v>-3.8479320769296871E-3</v>
      </c>
    </row>
    <row r="107" spans="2:13" ht="15" x14ac:dyDescent="0.25">
      <c r="B107" s="10" t="s">
        <v>103</v>
      </c>
      <c r="C107" s="15">
        <v>7.3438379290939784E-2</v>
      </c>
      <c r="D107" s="16">
        <v>0.26087306899566726</v>
      </c>
      <c r="E107" s="13">
        <v>7108</v>
      </c>
      <c r="F107" s="14">
        <v>0</v>
      </c>
      <c r="H107" s="10" t="s">
        <v>103</v>
      </c>
      <c r="I107" s="26">
        <v>3.8786886104424857E-2</v>
      </c>
      <c r="J107" s="22"/>
      <c r="L107">
        <f t="shared" si="4"/>
        <v>0.13776216989178947</v>
      </c>
      <c r="M107">
        <f t="shared" si="3"/>
        <v>-1.0918896550791693E-2</v>
      </c>
    </row>
    <row r="108" spans="2:13" ht="15" x14ac:dyDescent="0.25">
      <c r="B108" s="10" t="s">
        <v>104</v>
      </c>
      <c r="C108" s="15">
        <v>1.8289251547552053E-3</v>
      </c>
      <c r="D108" s="16">
        <v>4.2729814629258983E-2</v>
      </c>
      <c r="E108" s="13">
        <v>7108</v>
      </c>
      <c r="F108" s="14">
        <v>0</v>
      </c>
      <c r="H108" s="10" t="s">
        <v>104</v>
      </c>
      <c r="I108" s="26">
        <v>2.9975974148417706E-3</v>
      </c>
      <c r="J108" s="22"/>
      <c r="L108">
        <f t="shared" si="4"/>
        <v>7.0024058365025163E-2</v>
      </c>
      <c r="M108">
        <f t="shared" si="3"/>
        <v>-1.2830341913253377E-4</v>
      </c>
    </row>
    <row r="109" spans="2:13" ht="15" x14ac:dyDescent="0.25">
      <c r="B109" s="10" t="s">
        <v>105</v>
      </c>
      <c r="C109" s="15">
        <v>9.8480585256049513E-4</v>
      </c>
      <c r="D109" s="16">
        <v>3.136836689984257E-2</v>
      </c>
      <c r="E109" s="13">
        <v>7108</v>
      </c>
      <c r="F109" s="14">
        <v>0</v>
      </c>
      <c r="H109" s="10" t="s">
        <v>105</v>
      </c>
      <c r="I109" s="26">
        <v>-2.5043210295522048E-3</v>
      </c>
      <c r="J109" s="22"/>
      <c r="L109">
        <f t="shared" si="4"/>
        <v>-7.9757252506446802E-2</v>
      </c>
      <c r="M109">
        <f t="shared" si="3"/>
        <v>7.8622837282795024E-5</v>
      </c>
    </row>
    <row r="110" spans="2:13" ht="15" x14ac:dyDescent="0.25">
      <c r="B110" s="10" t="s">
        <v>106</v>
      </c>
      <c r="C110" s="15">
        <v>7.0343275182892511E-4</v>
      </c>
      <c r="D110" s="16">
        <v>2.6514841919586286E-2</v>
      </c>
      <c r="E110" s="13">
        <v>7108</v>
      </c>
      <c r="F110" s="14">
        <v>0</v>
      </c>
      <c r="H110" s="10" t="s">
        <v>106</v>
      </c>
      <c r="I110" s="26">
        <v>1.9157557956840283E-3</v>
      </c>
      <c r="J110" s="22"/>
      <c r="L110">
        <f t="shared" si="4"/>
        <v>7.2201380499224518E-2</v>
      </c>
      <c r="M110">
        <f t="shared" si="3"/>
        <v>-5.0824567435748637E-5</v>
      </c>
    </row>
    <row r="111" spans="2:13" ht="15" x14ac:dyDescent="0.25">
      <c r="B111" s="10" t="s">
        <v>107</v>
      </c>
      <c r="C111" s="15">
        <v>2.968486212718064E-2</v>
      </c>
      <c r="D111" s="16">
        <v>0.16972838285618971</v>
      </c>
      <c r="E111" s="13">
        <v>7108</v>
      </c>
      <c r="F111" s="14">
        <v>0</v>
      </c>
      <c r="H111" s="10" t="s">
        <v>107</v>
      </c>
      <c r="I111" s="26">
        <v>2.7982585507247453E-2</v>
      </c>
      <c r="J111" s="22"/>
      <c r="L111">
        <f t="shared" si="4"/>
        <v>0.15997280983645798</v>
      </c>
      <c r="M111">
        <f t="shared" si="3"/>
        <v>-4.8940500036961914E-3</v>
      </c>
    </row>
    <row r="112" spans="2:13" ht="15" x14ac:dyDescent="0.25">
      <c r="B112" s="10" t="s">
        <v>108</v>
      </c>
      <c r="C112" s="15">
        <v>5.9932470455824421E-2</v>
      </c>
      <c r="D112" s="16">
        <v>0.23737838342304071</v>
      </c>
      <c r="E112" s="13">
        <v>7108</v>
      </c>
      <c r="F112" s="14">
        <v>0</v>
      </c>
      <c r="H112" s="10" t="s">
        <v>108</v>
      </c>
      <c r="I112" s="26">
        <v>4.1983111206586904E-2</v>
      </c>
      <c r="J112" s="22"/>
      <c r="L112">
        <f t="shared" si="4"/>
        <v>0.16626180979680458</v>
      </c>
      <c r="M112">
        <f t="shared" si="3"/>
        <v>-1.0599750220508642E-2</v>
      </c>
    </row>
    <row r="113" spans="2:13" ht="15" x14ac:dyDescent="0.25">
      <c r="B113" s="10" t="s">
        <v>109</v>
      </c>
      <c r="C113" s="15">
        <v>1.4490714687675859E-2</v>
      </c>
      <c r="D113" s="16">
        <v>0.11951043161747958</v>
      </c>
      <c r="E113" s="13">
        <v>7108</v>
      </c>
      <c r="F113" s="14">
        <v>0</v>
      </c>
      <c r="H113" s="10" t="s">
        <v>109</v>
      </c>
      <c r="I113" s="26">
        <v>1.6026533011929665E-2</v>
      </c>
      <c r="J113" s="22"/>
      <c r="L113">
        <f t="shared" si="4"/>
        <v>0.13215831355353505</v>
      </c>
      <c r="M113">
        <f t="shared" si="3"/>
        <v>-1.9432271657407723E-3</v>
      </c>
    </row>
    <row r="114" spans="2:13" ht="15" x14ac:dyDescent="0.25">
      <c r="B114" s="10" t="s">
        <v>110</v>
      </c>
      <c r="C114" s="15">
        <v>7.4563871693866073E-3</v>
      </c>
      <c r="D114" s="16">
        <v>8.6033893308441578E-2</v>
      </c>
      <c r="E114" s="13">
        <v>7108</v>
      </c>
      <c r="F114" s="14">
        <v>0</v>
      </c>
      <c r="H114" s="10" t="s">
        <v>110</v>
      </c>
      <c r="I114" s="26">
        <v>4.7094483072946305E-3</v>
      </c>
      <c r="J114" s="22"/>
      <c r="L114">
        <f t="shared" si="4"/>
        <v>5.4331295000252973E-2</v>
      </c>
      <c r="M114">
        <f t="shared" si="3"/>
        <v>-4.0815855917978846E-4</v>
      </c>
    </row>
    <row r="115" spans="2:13" ht="15" x14ac:dyDescent="0.25">
      <c r="B115" s="10" t="s">
        <v>111</v>
      </c>
      <c r="C115" s="15">
        <v>1.9414743950478337E-2</v>
      </c>
      <c r="D115" s="16">
        <v>0.13798728350369358</v>
      </c>
      <c r="E115" s="13">
        <v>7108</v>
      </c>
      <c r="F115" s="14">
        <v>0</v>
      </c>
      <c r="H115" s="10" t="s">
        <v>111</v>
      </c>
      <c r="I115" s="26">
        <v>6.4614063188680702E-3</v>
      </c>
      <c r="J115" s="22"/>
      <c r="L115">
        <f t="shared" si="4"/>
        <v>4.591698313604127E-2</v>
      </c>
      <c r="M115">
        <f t="shared" si="3"/>
        <v>-9.0911673927886617E-4</v>
      </c>
    </row>
    <row r="116" spans="2:13" ht="15" x14ac:dyDescent="0.25">
      <c r="B116" s="10" t="s">
        <v>112</v>
      </c>
      <c r="C116" s="15">
        <v>0.42515475520540236</v>
      </c>
      <c r="D116" s="16">
        <v>0.49440123149906479</v>
      </c>
      <c r="E116" s="13">
        <v>7108</v>
      </c>
      <c r="F116" s="14">
        <v>0</v>
      </c>
      <c r="H116" s="10" t="s">
        <v>112</v>
      </c>
      <c r="I116" s="26">
        <v>4.8299466256469754E-2</v>
      </c>
      <c r="J116" s="22"/>
      <c r="L116">
        <f t="shared" si="4"/>
        <v>5.6158271328459033E-2</v>
      </c>
      <c r="M116">
        <f t="shared" si="3"/>
        <v>-4.1534580507734502E-2</v>
      </c>
    </row>
    <row r="117" spans="2:13" ht="15" x14ac:dyDescent="0.25">
      <c r="B117" s="10" t="s">
        <v>113</v>
      </c>
      <c r="C117" s="15">
        <v>0.42853123241418123</v>
      </c>
      <c r="D117" s="16">
        <v>0.49490066998186971</v>
      </c>
      <c r="E117" s="13">
        <v>7108</v>
      </c>
      <c r="F117" s="14">
        <v>0</v>
      </c>
      <c r="H117" s="10" t="s">
        <v>113</v>
      </c>
      <c r="I117" s="26">
        <v>-8.4198685978868149E-2</v>
      </c>
      <c r="J117" s="22"/>
      <c r="L117">
        <f t="shared" si="4"/>
        <v>-9.7225407495309848E-2</v>
      </c>
      <c r="M117">
        <f t="shared" si="3"/>
        <v>7.290708794453811E-2</v>
      </c>
    </row>
    <row r="118" spans="2:13" ht="15" x14ac:dyDescent="0.25">
      <c r="B118" s="10" t="s">
        <v>114</v>
      </c>
      <c r="C118" s="15">
        <v>1.2661789532920653E-3</v>
      </c>
      <c r="D118" s="16">
        <v>3.5563375514457971E-2</v>
      </c>
      <c r="E118" s="13">
        <v>7108</v>
      </c>
      <c r="F118" s="14">
        <v>0</v>
      </c>
      <c r="H118" s="10" t="s">
        <v>114</v>
      </c>
      <c r="I118" s="26">
        <v>-2.8602191031513857E-3</v>
      </c>
      <c r="J118" s="22"/>
      <c r="L118">
        <f t="shared" si="4"/>
        <v>-8.0324140006334532E-2</v>
      </c>
      <c r="M118">
        <f t="shared" si="3"/>
        <v>1.0183367517354709E-4</v>
      </c>
    </row>
    <row r="119" spans="2:13" ht="24" x14ac:dyDescent="0.25">
      <c r="B119" s="10" t="s">
        <v>115</v>
      </c>
      <c r="C119" s="15">
        <v>8.4411930219471007E-4</v>
      </c>
      <c r="D119" s="16">
        <v>2.9043509386476336E-2</v>
      </c>
      <c r="E119" s="13">
        <v>7108</v>
      </c>
      <c r="F119" s="14">
        <v>0</v>
      </c>
      <c r="H119" s="10" t="s">
        <v>115</v>
      </c>
      <c r="I119" s="26">
        <v>-4.482375395170533E-4</v>
      </c>
      <c r="J119" s="22"/>
      <c r="L119">
        <f t="shared" si="4"/>
        <v>-1.5420284360212937E-2</v>
      </c>
      <c r="M119">
        <f t="shared" si="3"/>
        <v>1.3027556485676937E-5</v>
      </c>
    </row>
    <row r="120" spans="2:13" ht="15" x14ac:dyDescent="0.25">
      <c r="B120" s="10" t="s">
        <v>116</v>
      </c>
      <c r="C120" s="15">
        <v>5.6274620146314015E-4</v>
      </c>
      <c r="D120" s="16">
        <v>2.3717264926171169E-2</v>
      </c>
      <c r="E120" s="13">
        <v>7108</v>
      </c>
      <c r="F120" s="14">
        <v>0</v>
      </c>
      <c r="H120" s="10" t="s">
        <v>116</v>
      </c>
      <c r="I120" s="26">
        <v>2.7303361200202496E-4</v>
      </c>
      <c r="J120" s="22"/>
      <c r="L120">
        <f t="shared" si="4"/>
        <v>1.1505540972934261E-2</v>
      </c>
      <c r="M120">
        <f t="shared" si="3"/>
        <v>-6.4783451424179395E-6</v>
      </c>
    </row>
    <row r="121" spans="2:13" ht="15" x14ac:dyDescent="0.25">
      <c r="B121" s="10" t="s">
        <v>117</v>
      </c>
      <c r="C121" s="15">
        <v>1.1536297129994372E-2</v>
      </c>
      <c r="D121" s="16">
        <v>0.1067933307031415</v>
      </c>
      <c r="E121" s="13">
        <v>7108</v>
      </c>
      <c r="F121" s="14">
        <v>0</v>
      </c>
      <c r="H121" s="10" t="s">
        <v>117</v>
      </c>
      <c r="I121" s="26">
        <v>-8.2906841341699256E-4</v>
      </c>
      <c r="J121" s="22"/>
      <c r="L121">
        <f t="shared" si="4"/>
        <v>-7.673737942837793E-3</v>
      </c>
      <c r="M121">
        <f t="shared" si="3"/>
        <v>8.9559708413421431E-5</v>
      </c>
    </row>
    <row r="122" spans="2:13" ht="15" x14ac:dyDescent="0.25">
      <c r="B122" s="10" t="s">
        <v>118</v>
      </c>
      <c r="C122" s="15">
        <v>4.2205965109735514E-4</v>
      </c>
      <c r="D122" s="16">
        <v>2.0541199530574466E-2</v>
      </c>
      <c r="E122" s="13">
        <v>7108</v>
      </c>
      <c r="F122" s="14">
        <v>0</v>
      </c>
      <c r="H122" s="10" t="s">
        <v>118</v>
      </c>
      <c r="I122" s="26">
        <v>4.5037946876650949E-4</v>
      </c>
      <c r="J122" s="22"/>
      <c r="L122">
        <f t="shared" si="4"/>
        <v>2.1916411507272394E-2</v>
      </c>
      <c r="M122">
        <f t="shared" si="3"/>
        <v>-9.2539387082079083E-6</v>
      </c>
    </row>
    <row r="123" spans="2:13" ht="15.75" thickBot="1" x14ac:dyDescent="0.3">
      <c r="B123" s="17" t="s">
        <v>119</v>
      </c>
      <c r="C123" s="18">
        <v>2.268474625563472</v>
      </c>
      <c r="D123" s="19">
        <v>9.7923794058370817</v>
      </c>
      <c r="E123" s="20">
        <v>7108</v>
      </c>
      <c r="F123" s="21">
        <v>231</v>
      </c>
      <c r="H123" s="17" t="s">
        <v>119</v>
      </c>
      <c r="I123" s="27">
        <v>-2.1066358876264998E-2</v>
      </c>
      <c r="J123" s="22"/>
    </row>
    <row r="124" spans="2:13" ht="15" x14ac:dyDescent="0.25">
      <c r="B124" s="98" t="s">
        <v>121</v>
      </c>
      <c r="C124" s="95"/>
      <c r="D124" s="95"/>
      <c r="E124" s="95"/>
      <c r="F124" s="95"/>
      <c r="H124" s="98" t="s">
        <v>128</v>
      </c>
      <c r="I124" s="95"/>
      <c r="J124" s="22"/>
    </row>
    <row r="125" spans="2:13" ht="15" x14ac:dyDescent="0.25">
      <c r="H125" s="22"/>
    </row>
  </sheetData>
  <mergeCells count="6">
    <mergeCell ref="L5:M5"/>
    <mergeCell ref="H4:I4"/>
    <mergeCell ref="H5:H6"/>
    <mergeCell ref="H124:I124"/>
    <mergeCell ref="B5:F5"/>
    <mergeCell ref="B124:F124"/>
  </mergeCells>
  <pageMargins left="0.45" right="0.45" top="0.5" bottom="0.5" header="0" footer="0"/>
  <pageSetup scale="75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M123"/>
  <sheetViews>
    <sheetView tabSelected="1" topLeftCell="A94" workbookViewId="0">
      <selection activeCell="L122" sqref="L122"/>
    </sheetView>
  </sheetViews>
  <sheetFormatPr defaultRowHeight="14.4" x14ac:dyDescent="0.3"/>
  <cols>
    <col min="1" max="1" width="5.44140625" customWidth="1"/>
    <col min="2" max="2" width="35" bestFit="1" customWidth="1"/>
    <col min="3" max="3" width="6.44140625" bestFit="1" customWidth="1"/>
    <col min="4" max="4" width="8.88671875" bestFit="1" customWidth="1"/>
    <col min="5" max="5" width="7.5546875" bestFit="1" customWidth="1"/>
    <col min="6" max="6" width="8.88671875" bestFit="1" customWidth="1"/>
    <col min="8" max="8" width="37.5546875" customWidth="1"/>
    <col min="9" max="9" width="10.33203125" bestFit="1" customWidth="1"/>
    <col min="12" max="12" width="12" bestFit="1" customWidth="1"/>
    <col min="13" max="13" width="15.33203125" bestFit="1" customWidth="1"/>
  </cols>
  <sheetData>
    <row r="3" spans="1:13" ht="15" x14ac:dyDescent="0.25">
      <c r="A3" t="s">
        <v>132</v>
      </c>
    </row>
    <row r="4" spans="1:13" ht="15.75" thickBot="1" x14ac:dyDescent="0.3">
      <c r="H4" s="99" t="s">
        <v>127</v>
      </c>
      <c r="I4" s="100"/>
      <c r="J4" s="52"/>
    </row>
    <row r="5" spans="1:13" ht="15" thickBot="1" x14ac:dyDescent="0.35">
      <c r="B5" s="99" t="s">
        <v>0</v>
      </c>
      <c r="C5" s="100"/>
      <c r="D5" s="100"/>
      <c r="E5" s="100"/>
      <c r="F5" s="100"/>
      <c r="H5" s="102" t="s">
        <v>120</v>
      </c>
      <c r="I5" s="53" t="s">
        <v>125</v>
      </c>
      <c r="J5" s="52"/>
      <c r="L5" s="93" t="s">
        <v>129</v>
      </c>
      <c r="M5" s="93"/>
    </row>
    <row r="6" spans="1:13" ht="26.4" thickBot="1" x14ac:dyDescent="0.35">
      <c r="B6" s="31" t="s">
        <v>120</v>
      </c>
      <c r="C6" s="32" t="s">
        <v>1</v>
      </c>
      <c r="D6" s="33" t="s">
        <v>122</v>
      </c>
      <c r="E6" s="33" t="s">
        <v>123</v>
      </c>
      <c r="F6" s="34" t="s">
        <v>2</v>
      </c>
      <c r="H6" s="103"/>
      <c r="I6" s="54" t="s">
        <v>126</v>
      </c>
      <c r="J6" s="52"/>
      <c r="L6" s="28" t="s">
        <v>130</v>
      </c>
      <c r="M6" s="28" t="s">
        <v>131</v>
      </c>
    </row>
    <row r="7" spans="1:13" ht="15" x14ac:dyDescent="0.25">
      <c r="B7" s="35" t="s">
        <v>3</v>
      </c>
      <c r="C7" s="36">
        <v>0.14407601318596083</v>
      </c>
      <c r="D7" s="37">
        <v>0.35118381675547594</v>
      </c>
      <c r="E7" s="38">
        <v>10314</v>
      </c>
      <c r="F7" s="39">
        <v>0</v>
      </c>
      <c r="H7" s="35" t="s">
        <v>3</v>
      </c>
      <c r="I7" s="55">
        <v>9.8488549149318386E-2</v>
      </c>
      <c r="J7" s="52"/>
      <c r="L7">
        <f>((1-C7)/D7)*I7</f>
        <v>0.24004156120357611</v>
      </c>
      <c r="M7">
        <f>((0-C7)/D7)*I7</f>
        <v>-4.0405727225703909E-2</v>
      </c>
    </row>
    <row r="8" spans="1:13" ht="15" x14ac:dyDescent="0.25">
      <c r="B8" s="40" t="s">
        <v>4</v>
      </c>
      <c r="C8" s="41">
        <v>0.62613922823346901</v>
      </c>
      <c r="D8" s="42">
        <v>0.48385079676420689</v>
      </c>
      <c r="E8" s="43">
        <v>10314</v>
      </c>
      <c r="F8" s="44">
        <v>0</v>
      </c>
      <c r="H8" s="40" t="s">
        <v>4</v>
      </c>
      <c r="I8" s="56">
        <v>5.2360171034880131E-2</v>
      </c>
      <c r="J8" s="52"/>
      <c r="L8">
        <f t="shared" ref="L8:L71" si="0">((1-C8)/D8)*I8</f>
        <v>4.0457542043621883E-2</v>
      </c>
      <c r="M8">
        <f t="shared" ref="M8:M71" si="1">((0-C8)/D8)*I8</f>
        <v>-6.7757989242144712E-2</v>
      </c>
    </row>
    <row r="9" spans="1:13" ht="15" x14ac:dyDescent="0.25">
      <c r="B9" s="40" t="s">
        <v>5</v>
      </c>
      <c r="C9" s="41">
        <v>0.17626527050610821</v>
      </c>
      <c r="D9" s="42">
        <v>0.38106417285287603</v>
      </c>
      <c r="E9" s="43">
        <v>10314</v>
      </c>
      <c r="F9" s="44">
        <v>0</v>
      </c>
      <c r="H9" s="40" t="s">
        <v>5</v>
      </c>
      <c r="I9" s="56">
        <v>0.10750843981578041</v>
      </c>
      <c r="J9" s="52"/>
      <c r="L9">
        <f t="shared" si="0"/>
        <v>0.23239769545103231</v>
      </c>
      <c r="M9">
        <f t="shared" si="1"/>
        <v>-4.9729167882530227E-2</v>
      </c>
    </row>
    <row r="10" spans="1:13" ht="15" x14ac:dyDescent="0.25">
      <c r="B10" s="40" t="s">
        <v>6</v>
      </c>
      <c r="C10" s="41">
        <v>1.4252472367655613E-2</v>
      </c>
      <c r="D10" s="42">
        <v>0.11853565578845134</v>
      </c>
      <c r="E10" s="43">
        <v>10314</v>
      </c>
      <c r="F10" s="44">
        <v>0</v>
      </c>
      <c r="H10" s="40" t="s">
        <v>6</v>
      </c>
      <c r="I10" s="56">
        <v>3.9413670598996746E-2</v>
      </c>
      <c r="J10" s="52"/>
      <c r="L10">
        <f t="shared" si="0"/>
        <v>0.32776575191194007</v>
      </c>
      <c r="M10">
        <f t="shared" si="1"/>
        <v>-4.7390150025627218E-3</v>
      </c>
    </row>
    <row r="11" spans="1:13" ht="15" x14ac:dyDescent="0.25">
      <c r="B11" s="40" t="s">
        <v>7</v>
      </c>
      <c r="C11" s="41">
        <v>0.40265658328485543</v>
      </c>
      <c r="D11" s="42">
        <v>0.49045650332722684</v>
      </c>
      <c r="E11" s="43">
        <v>10314</v>
      </c>
      <c r="F11" s="44">
        <v>0</v>
      </c>
      <c r="H11" s="40" t="s">
        <v>7</v>
      </c>
      <c r="I11" s="56">
        <v>-1.2823039777608028E-2</v>
      </c>
      <c r="J11" s="52"/>
      <c r="L11">
        <f t="shared" si="0"/>
        <v>-1.5617610005101892E-2</v>
      </c>
      <c r="M11">
        <f t="shared" si="1"/>
        <v>1.052750111202534E-2</v>
      </c>
    </row>
    <row r="12" spans="1:13" ht="15" x14ac:dyDescent="0.25">
      <c r="B12" s="40" t="s">
        <v>8</v>
      </c>
      <c r="C12" s="41">
        <v>0.43969362032189258</v>
      </c>
      <c r="D12" s="42">
        <v>0.4963738804278196</v>
      </c>
      <c r="E12" s="43">
        <v>10314</v>
      </c>
      <c r="F12" s="44">
        <v>0</v>
      </c>
      <c r="H12" s="40" t="s">
        <v>8</v>
      </c>
      <c r="I12" s="56">
        <v>4.9288901525171507E-2</v>
      </c>
      <c r="J12" s="52"/>
      <c r="L12">
        <f t="shared" si="0"/>
        <v>5.5637266707258805E-2</v>
      </c>
      <c r="M12">
        <f t="shared" si="1"/>
        <v>-4.3660668717324574E-2</v>
      </c>
    </row>
    <row r="13" spans="1:13" ht="15" x14ac:dyDescent="0.25">
      <c r="B13" s="40" t="s">
        <v>9</v>
      </c>
      <c r="C13" s="41">
        <v>1.822765173550514E-2</v>
      </c>
      <c r="D13" s="42">
        <v>0.13378019164109614</v>
      </c>
      <c r="E13" s="43">
        <v>10314</v>
      </c>
      <c r="F13" s="44">
        <v>0</v>
      </c>
      <c r="H13" s="40" t="s">
        <v>9</v>
      </c>
      <c r="I13" s="56">
        <v>3.6810700258878691E-2</v>
      </c>
      <c r="J13" s="52"/>
      <c r="L13">
        <f t="shared" si="0"/>
        <v>0.27014259129912893</v>
      </c>
      <c r="M13">
        <f t="shared" si="1"/>
        <v>-5.0154855978902079E-3</v>
      </c>
    </row>
    <row r="14" spans="1:13" ht="15" x14ac:dyDescent="0.25">
      <c r="B14" s="40" t="s">
        <v>10</v>
      </c>
      <c r="C14" s="41">
        <v>5.9142912546053909E-3</v>
      </c>
      <c r="D14" s="42">
        <v>7.66803918943013E-2</v>
      </c>
      <c r="E14" s="43">
        <v>10314</v>
      </c>
      <c r="F14" s="44">
        <v>0</v>
      </c>
      <c r="H14" s="40" t="s">
        <v>10</v>
      </c>
      <c r="I14" s="56">
        <v>1.1823072867598896E-2</v>
      </c>
      <c r="J14" s="52"/>
      <c r="L14">
        <f t="shared" si="0"/>
        <v>0.15327448752917705</v>
      </c>
      <c r="M14">
        <f t="shared" si="1"/>
        <v>-9.1190322240122898E-4</v>
      </c>
    </row>
    <row r="15" spans="1:13" ht="15" x14ac:dyDescent="0.25">
      <c r="B15" s="40" t="s">
        <v>11</v>
      </c>
      <c r="C15" s="41">
        <v>0.60636028698855926</v>
      </c>
      <c r="D15" s="42">
        <v>0.48858022236176707</v>
      </c>
      <c r="E15" s="43">
        <v>10314</v>
      </c>
      <c r="F15" s="44">
        <v>0</v>
      </c>
      <c r="H15" s="40" t="s">
        <v>11</v>
      </c>
      <c r="I15" s="56">
        <v>7.022802513348364E-2</v>
      </c>
      <c r="J15" s="52"/>
      <c r="L15">
        <f t="shared" si="0"/>
        <v>5.6581372707377973E-2</v>
      </c>
      <c r="M15">
        <f t="shared" si="1"/>
        <v>-8.7157612047276317E-2</v>
      </c>
    </row>
    <row r="16" spans="1:13" ht="15" x14ac:dyDescent="0.25">
      <c r="B16" s="40" t="s">
        <v>12</v>
      </c>
      <c r="C16" s="41">
        <v>0.39470622454915649</v>
      </c>
      <c r="D16" s="42">
        <v>0.48881119777550719</v>
      </c>
      <c r="E16" s="43">
        <v>10314</v>
      </c>
      <c r="F16" s="44">
        <v>0</v>
      </c>
      <c r="H16" s="40" t="s">
        <v>12</v>
      </c>
      <c r="I16" s="56">
        <v>6.1995361957512207E-2</v>
      </c>
      <c r="J16" s="52"/>
      <c r="L16">
        <f t="shared" si="0"/>
        <v>7.6768713299686278E-2</v>
      </c>
      <c r="M16">
        <f t="shared" si="1"/>
        <v>-5.0060136447705093E-2</v>
      </c>
    </row>
    <row r="17" spans="2:13" ht="15" x14ac:dyDescent="0.25">
      <c r="B17" s="40" t="s">
        <v>13</v>
      </c>
      <c r="C17" s="41">
        <v>3.6261392282334694E-2</v>
      </c>
      <c r="D17" s="42">
        <v>0.18694890291109018</v>
      </c>
      <c r="E17" s="43">
        <v>10314</v>
      </c>
      <c r="F17" s="44">
        <v>0</v>
      </c>
      <c r="H17" s="40" t="s">
        <v>13</v>
      </c>
      <c r="I17" s="56">
        <v>-7.6186087134395208E-3</v>
      </c>
      <c r="J17" s="52"/>
      <c r="L17">
        <f t="shared" si="0"/>
        <v>-3.9274621246254526E-2</v>
      </c>
      <c r="M17">
        <f t="shared" si="1"/>
        <v>1.4777372581588728E-3</v>
      </c>
    </row>
    <row r="18" spans="2:13" ht="15" x14ac:dyDescent="0.25">
      <c r="B18" s="40" t="s">
        <v>14</v>
      </c>
      <c r="C18" s="41">
        <v>6.8838471979833253E-3</v>
      </c>
      <c r="D18" s="42">
        <v>8.2686895836263791E-2</v>
      </c>
      <c r="E18" s="43">
        <v>10314</v>
      </c>
      <c r="F18" s="44">
        <v>0</v>
      </c>
      <c r="H18" s="40" t="s">
        <v>14</v>
      </c>
      <c r="I18" s="56">
        <v>4.6789641815831893E-3</v>
      </c>
      <c r="J18" s="52"/>
      <c r="L18">
        <f t="shared" si="0"/>
        <v>5.6196993007378293E-2</v>
      </c>
      <c r="M18">
        <f t="shared" si="1"/>
        <v>-3.8953299848910081E-4</v>
      </c>
    </row>
    <row r="19" spans="2:13" ht="24" x14ac:dyDescent="0.25">
      <c r="B19" s="40" t="s">
        <v>15</v>
      </c>
      <c r="C19" s="41">
        <v>0.3697886368043436</v>
      </c>
      <c r="D19" s="42">
        <v>0.48277075108401296</v>
      </c>
      <c r="E19" s="43">
        <v>10314</v>
      </c>
      <c r="F19" s="44">
        <v>0</v>
      </c>
      <c r="H19" s="40" t="s">
        <v>15</v>
      </c>
      <c r="I19" s="56">
        <v>-2.7795666290161686E-2</v>
      </c>
      <c r="J19" s="52"/>
      <c r="L19">
        <f t="shared" si="0"/>
        <v>-3.6284602379745193E-2</v>
      </c>
      <c r="M19">
        <f t="shared" si="1"/>
        <v>2.1290688227130483E-2</v>
      </c>
    </row>
    <row r="20" spans="2:13" ht="15" x14ac:dyDescent="0.25">
      <c r="B20" s="40" t="s">
        <v>16</v>
      </c>
      <c r="C20" s="41">
        <v>0.71624914709035958</v>
      </c>
      <c r="D20" s="42">
        <v>4.3965312665833904</v>
      </c>
      <c r="E20" s="43">
        <v>10314</v>
      </c>
      <c r="F20" s="44">
        <v>55</v>
      </c>
      <c r="H20" s="40" t="s">
        <v>16</v>
      </c>
      <c r="I20" s="56">
        <v>-8.8111533904607908E-3</v>
      </c>
      <c r="J20" s="52"/>
      <c r="L20" s="29"/>
    </row>
    <row r="21" spans="2:13" ht="15" x14ac:dyDescent="0.25">
      <c r="B21" s="40" t="s">
        <v>17</v>
      </c>
      <c r="C21" s="41">
        <v>0.60569263648727412</v>
      </c>
      <c r="D21" s="42">
        <v>4.3540190021524596</v>
      </c>
      <c r="E21" s="43">
        <v>10314</v>
      </c>
      <c r="F21" s="44">
        <v>20</v>
      </c>
      <c r="H21" s="40" t="s">
        <v>17</v>
      </c>
      <c r="I21" s="56">
        <v>-1.6414516353663498E-2</v>
      </c>
      <c r="J21" s="52"/>
      <c r="L21" s="29"/>
    </row>
    <row r="22" spans="2:13" ht="15" x14ac:dyDescent="0.25">
      <c r="B22" s="40" t="s">
        <v>18</v>
      </c>
      <c r="C22" s="41">
        <v>5.0388349514563106E-2</v>
      </c>
      <c r="D22" s="42">
        <v>1.1608220574174599</v>
      </c>
      <c r="E22" s="43">
        <v>10314</v>
      </c>
      <c r="F22" s="44">
        <v>14</v>
      </c>
      <c r="H22" s="40" t="s">
        <v>18</v>
      </c>
      <c r="I22" s="56">
        <v>-2.72381739477872E-3</v>
      </c>
      <c r="J22" s="52"/>
      <c r="L22" s="29"/>
    </row>
    <row r="23" spans="2:13" ht="15" x14ac:dyDescent="0.25">
      <c r="B23" s="40" t="s">
        <v>19</v>
      </c>
      <c r="C23" s="41">
        <v>1.1411353032659408</v>
      </c>
      <c r="D23" s="42">
        <v>4.2392461986936798</v>
      </c>
      <c r="E23" s="43">
        <v>10314</v>
      </c>
      <c r="F23" s="44">
        <v>26</v>
      </c>
      <c r="H23" s="40" t="s">
        <v>19</v>
      </c>
      <c r="I23" s="56">
        <v>-1.3442174137531701E-2</v>
      </c>
      <c r="J23" s="52"/>
      <c r="L23" s="30"/>
    </row>
    <row r="24" spans="2:13" ht="15" x14ac:dyDescent="0.25">
      <c r="B24" s="40" t="s">
        <v>20</v>
      </c>
      <c r="C24" s="41">
        <v>1.2217463253187968</v>
      </c>
      <c r="D24" s="42">
        <v>4.7746549367922002</v>
      </c>
      <c r="E24" s="43">
        <v>10314</v>
      </c>
      <c r="F24" s="44">
        <v>41</v>
      </c>
      <c r="H24" s="40" t="s">
        <v>20</v>
      </c>
      <c r="I24" s="56">
        <v>-1.22665286988075E-2</v>
      </c>
      <c r="J24" s="52"/>
      <c r="L24" s="30"/>
    </row>
    <row r="25" spans="2:13" ht="15" x14ac:dyDescent="0.25">
      <c r="B25" s="40" t="s">
        <v>21</v>
      </c>
      <c r="C25" s="41">
        <v>5.1145904687347095</v>
      </c>
      <c r="D25" s="42">
        <v>12.273392740203899</v>
      </c>
      <c r="E25" s="43">
        <v>10314</v>
      </c>
      <c r="F25" s="44">
        <v>95</v>
      </c>
      <c r="H25" s="40" t="s">
        <v>21</v>
      </c>
      <c r="I25" s="56">
        <v>-1.5459160326375501E-2</v>
      </c>
      <c r="J25" s="52"/>
      <c r="L25" s="30"/>
    </row>
    <row r="26" spans="2:13" ht="15" x14ac:dyDescent="0.25">
      <c r="B26" s="40" t="s">
        <v>22</v>
      </c>
      <c r="C26" s="41">
        <v>5.070777583866589E-2</v>
      </c>
      <c r="D26" s="42">
        <v>0.21941094973454026</v>
      </c>
      <c r="E26" s="43">
        <v>10314</v>
      </c>
      <c r="F26" s="44">
        <v>0</v>
      </c>
      <c r="H26" s="40" t="s">
        <v>22</v>
      </c>
      <c r="I26" s="56">
        <v>6.276177026378485E-2</v>
      </c>
      <c r="J26" s="52"/>
      <c r="L26">
        <f t="shared" si="0"/>
        <v>0.27154187408647762</v>
      </c>
      <c r="M26">
        <f t="shared" si="1"/>
        <v>-1.4504790128406475E-2</v>
      </c>
    </row>
    <row r="27" spans="2:13" x14ac:dyDescent="0.3">
      <c r="B27" s="40" t="s">
        <v>23</v>
      </c>
      <c r="C27" s="41">
        <v>0.11605584642233857</v>
      </c>
      <c r="D27" s="42">
        <v>0.32030740589405349</v>
      </c>
      <c r="E27" s="43">
        <v>10314</v>
      </c>
      <c r="F27" s="44">
        <v>0</v>
      </c>
      <c r="H27" s="40" t="s">
        <v>23</v>
      </c>
      <c r="I27" s="56">
        <v>5.1846649180293927E-2</v>
      </c>
      <c r="J27" s="52"/>
      <c r="L27">
        <f t="shared" si="0"/>
        <v>0.14307987134294259</v>
      </c>
      <c r="M27">
        <f t="shared" si="1"/>
        <v>-1.8785412525776275E-2</v>
      </c>
    </row>
    <row r="28" spans="2:13" x14ac:dyDescent="0.3">
      <c r="B28" s="40" t="s">
        <v>24</v>
      </c>
      <c r="C28" s="41">
        <v>6.78689160364553E-3</v>
      </c>
      <c r="D28" s="42">
        <v>8.2106536466526131E-2</v>
      </c>
      <c r="E28" s="43">
        <v>10314</v>
      </c>
      <c r="F28" s="44">
        <v>0</v>
      </c>
      <c r="H28" s="40" t="s">
        <v>24</v>
      </c>
      <c r="I28" s="56">
        <v>2.7760158714016766E-2</v>
      </c>
      <c r="J28" s="52"/>
      <c r="L28">
        <f t="shared" si="0"/>
        <v>0.33580461084441693</v>
      </c>
      <c r="M28">
        <f t="shared" si="1"/>
        <v>-2.2946429870274489E-3</v>
      </c>
    </row>
    <row r="29" spans="2:13" ht="15" x14ac:dyDescent="0.25">
      <c r="B29" s="40" t="s">
        <v>25</v>
      </c>
      <c r="C29" s="41">
        <v>1.9003296490207485E-2</v>
      </c>
      <c r="D29" s="42">
        <v>0.13654295606424718</v>
      </c>
      <c r="E29" s="43">
        <v>10314</v>
      </c>
      <c r="F29" s="44">
        <v>0</v>
      </c>
      <c r="H29" s="40" t="s">
        <v>25</v>
      </c>
      <c r="I29" s="56">
        <v>4.7004031578387548E-2</v>
      </c>
      <c r="J29" s="52"/>
      <c r="L29">
        <f t="shared" si="0"/>
        <v>0.33770178527826794</v>
      </c>
      <c r="M29">
        <f t="shared" si="1"/>
        <v>-6.541762197523276E-3</v>
      </c>
    </row>
    <row r="30" spans="2:13" ht="15" x14ac:dyDescent="0.25">
      <c r="B30" s="40" t="s">
        <v>26</v>
      </c>
      <c r="C30" s="41">
        <v>0.12226100445995734</v>
      </c>
      <c r="D30" s="42">
        <v>0.32760289509914164</v>
      </c>
      <c r="E30" s="43">
        <v>10314</v>
      </c>
      <c r="F30" s="44">
        <v>0</v>
      </c>
      <c r="H30" s="40" t="s">
        <v>26</v>
      </c>
      <c r="I30" s="56">
        <v>0.10062793355156949</v>
      </c>
      <c r="J30" s="52"/>
      <c r="L30">
        <f t="shared" si="0"/>
        <v>0.26961013666284961</v>
      </c>
      <c r="M30">
        <f t="shared" si="1"/>
        <v>-3.7554223167110719E-2</v>
      </c>
    </row>
    <row r="31" spans="2:13" ht="15" x14ac:dyDescent="0.25">
      <c r="B31" s="40" t="s">
        <v>27</v>
      </c>
      <c r="C31" s="41">
        <v>2.1427186348652316E-2</v>
      </c>
      <c r="D31" s="42">
        <v>0.14481054934595153</v>
      </c>
      <c r="E31" s="43">
        <v>10314</v>
      </c>
      <c r="F31" s="44">
        <v>0</v>
      </c>
      <c r="H31" s="40" t="s">
        <v>27</v>
      </c>
      <c r="I31" s="56">
        <v>4.0567551024603563E-2</v>
      </c>
      <c r="J31" s="52"/>
      <c r="L31">
        <f t="shared" si="0"/>
        <v>0.27413957566207359</v>
      </c>
      <c r="M31">
        <f t="shared" si="1"/>
        <v>-6.0026598851994715E-3</v>
      </c>
    </row>
    <row r="32" spans="2:13" x14ac:dyDescent="0.3">
      <c r="B32" s="40" t="s">
        <v>28</v>
      </c>
      <c r="C32" s="41">
        <v>4.0721349621873184E-3</v>
      </c>
      <c r="D32" s="42">
        <v>6.3686308777357495E-2</v>
      </c>
      <c r="E32" s="43">
        <v>10314</v>
      </c>
      <c r="F32" s="44">
        <v>0</v>
      </c>
      <c r="H32" s="40" t="s">
        <v>28</v>
      </c>
      <c r="I32" s="56">
        <v>5.2850842451266375E-3</v>
      </c>
      <c r="J32" s="52"/>
      <c r="L32">
        <f t="shared" si="0"/>
        <v>8.2648260981727922E-2</v>
      </c>
      <c r="M32">
        <f t="shared" si="1"/>
        <v>-3.3793097364024266E-4</v>
      </c>
    </row>
    <row r="33" spans="2:13" ht="15" x14ac:dyDescent="0.25">
      <c r="B33" s="40" t="s">
        <v>29</v>
      </c>
      <c r="C33" s="41">
        <v>8.5320923017258091E-3</v>
      </c>
      <c r="D33" s="42">
        <v>9.1978888655231947E-2</v>
      </c>
      <c r="E33" s="43">
        <v>10314</v>
      </c>
      <c r="F33" s="44">
        <v>0</v>
      </c>
      <c r="H33" s="40" t="s">
        <v>29</v>
      </c>
      <c r="I33" s="56">
        <v>2.7778645273990935E-2</v>
      </c>
      <c r="J33" s="52"/>
      <c r="L33">
        <f t="shared" si="0"/>
        <v>0.29943431271203685</v>
      </c>
      <c r="M33">
        <f t="shared" si="1"/>
        <v>-2.576786575264937E-3</v>
      </c>
    </row>
    <row r="34" spans="2:13" x14ac:dyDescent="0.3">
      <c r="B34" s="40" t="s">
        <v>30</v>
      </c>
      <c r="C34" s="41">
        <v>5.3325576885786307E-3</v>
      </c>
      <c r="D34" s="42">
        <v>7.2832930952945213E-2</v>
      </c>
      <c r="E34" s="43">
        <v>10314</v>
      </c>
      <c r="F34" s="44">
        <v>0</v>
      </c>
      <c r="H34" s="40" t="s">
        <v>30</v>
      </c>
      <c r="I34" s="56">
        <v>1.3408950919345101E-2</v>
      </c>
      <c r="J34" s="52"/>
      <c r="L34">
        <f t="shared" si="0"/>
        <v>0.18312385263804951</v>
      </c>
      <c r="M34">
        <f t="shared" si="1"/>
        <v>-9.8175376694538668E-4</v>
      </c>
    </row>
    <row r="35" spans="2:13" ht="15" x14ac:dyDescent="0.25">
      <c r="B35" s="40" t="s">
        <v>31</v>
      </c>
      <c r="C35" s="41">
        <v>4.2563505914291255E-2</v>
      </c>
      <c r="D35" s="42">
        <v>0.20188067114488117</v>
      </c>
      <c r="E35" s="43">
        <v>10314</v>
      </c>
      <c r="F35" s="44">
        <v>0</v>
      </c>
      <c r="H35" s="40" t="s">
        <v>31</v>
      </c>
      <c r="I35" s="56">
        <v>-1.2232125542327379E-2</v>
      </c>
      <c r="J35" s="52"/>
      <c r="L35">
        <f t="shared" si="0"/>
        <v>-5.8011910343102338E-2</v>
      </c>
      <c r="M35">
        <f t="shared" si="1"/>
        <v>2.5789598623414609E-3</v>
      </c>
    </row>
    <row r="36" spans="2:13" x14ac:dyDescent="0.3">
      <c r="B36" s="40" t="s">
        <v>32</v>
      </c>
      <c r="C36" s="41">
        <v>0.18983905371339926</v>
      </c>
      <c r="D36" s="42">
        <v>0.39219268304380728</v>
      </c>
      <c r="E36" s="43">
        <v>10314</v>
      </c>
      <c r="F36" s="44">
        <v>0</v>
      </c>
      <c r="H36" s="40" t="s">
        <v>32</v>
      </c>
      <c r="I36" s="56">
        <v>-7.8289236043651809E-3</v>
      </c>
      <c r="J36" s="52"/>
      <c r="L36">
        <f t="shared" si="0"/>
        <v>-1.6172377583621396E-2</v>
      </c>
      <c r="M36">
        <f t="shared" si="1"/>
        <v>3.7895542494890732E-3</v>
      </c>
    </row>
    <row r="37" spans="2:13" x14ac:dyDescent="0.3">
      <c r="B37" s="40" t="s">
        <v>33</v>
      </c>
      <c r="C37" s="41">
        <v>0.19109947643979056</v>
      </c>
      <c r="D37" s="42">
        <v>0.39318628592372479</v>
      </c>
      <c r="E37" s="43">
        <v>10314</v>
      </c>
      <c r="F37" s="44">
        <v>0</v>
      </c>
      <c r="H37" s="40" t="s">
        <v>33</v>
      </c>
      <c r="I37" s="56">
        <v>-8.6334253091987986E-3</v>
      </c>
      <c r="J37" s="52"/>
      <c r="L37">
        <f t="shared" si="0"/>
        <v>-1.7761510263060484E-2</v>
      </c>
      <c r="M37">
        <f t="shared" si="1"/>
        <v>4.1960849488783657E-3</v>
      </c>
    </row>
    <row r="38" spans="2:13" ht="22.8" x14ac:dyDescent="0.3">
      <c r="B38" s="40" t="s">
        <v>34</v>
      </c>
      <c r="C38" s="45">
        <v>2.7977506302113628</v>
      </c>
      <c r="D38" s="46">
        <v>1.79940701025109</v>
      </c>
      <c r="E38" s="43">
        <v>10314</v>
      </c>
      <c r="F38" s="44">
        <v>0</v>
      </c>
      <c r="H38" s="40" t="s">
        <v>34</v>
      </c>
      <c r="I38" s="56">
        <v>-1.1449953730373301E-2</v>
      </c>
      <c r="J38" s="52"/>
    </row>
    <row r="39" spans="2:13" x14ac:dyDescent="0.3">
      <c r="B39" s="40" t="s">
        <v>35</v>
      </c>
      <c r="C39" s="45">
        <v>1.7936784952491756E-2</v>
      </c>
      <c r="D39" s="46">
        <v>0.1327281610735094</v>
      </c>
      <c r="E39" s="43">
        <v>10314</v>
      </c>
      <c r="F39" s="44">
        <v>0</v>
      </c>
      <c r="H39" s="40" t="s">
        <v>35</v>
      </c>
      <c r="I39" s="56">
        <v>1.4142045623314212E-2</v>
      </c>
      <c r="J39" s="52"/>
      <c r="L39">
        <f t="shared" si="0"/>
        <v>0.10463780014618478</v>
      </c>
      <c r="M39">
        <f t="shared" si="1"/>
        <v>-1.9111455254264169E-3</v>
      </c>
    </row>
    <row r="40" spans="2:13" x14ac:dyDescent="0.3">
      <c r="B40" s="40" t="s">
        <v>36</v>
      </c>
      <c r="C40" s="45">
        <v>3.1898390537133989E-2</v>
      </c>
      <c r="D40" s="46">
        <v>0.17573809371613686</v>
      </c>
      <c r="E40" s="43">
        <v>10314</v>
      </c>
      <c r="F40" s="44">
        <v>0</v>
      </c>
      <c r="H40" s="40" t="s">
        <v>36</v>
      </c>
      <c r="I40" s="56">
        <v>2.672679833716856E-2</v>
      </c>
      <c r="J40" s="52"/>
      <c r="L40">
        <f t="shared" si="0"/>
        <v>0.14723191733145832</v>
      </c>
      <c r="M40">
        <f t="shared" si="1"/>
        <v>-4.8512068905407889E-3</v>
      </c>
    </row>
    <row r="41" spans="2:13" x14ac:dyDescent="0.3">
      <c r="B41" s="40" t="s">
        <v>37</v>
      </c>
      <c r="C41" s="45">
        <v>0.29949583090944348</v>
      </c>
      <c r="D41" s="46">
        <v>0.45805940798879036</v>
      </c>
      <c r="E41" s="43">
        <v>10314</v>
      </c>
      <c r="F41" s="44">
        <v>0</v>
      </c>
      <c r="H41" s="40" t="s">
        <v>37</v>
      </c>
      <c r="I41" s="56">
        <v>8.70629102772719E-3</v>
      </c>
      <c r="J41" s="52"/>
      <c r="L41">
        <f t="shared" si="0"/>
        <v>1.3314415239317283E-2</v>
      </c>
      <c r="M41">
        <f t="shared" si="1"/>
        <v>-5.6924883978202202E-3</v>
      </c>
    </row>
    <row r="42" spans="2:13" x14ac:dyDescent="0.3">
      <c r="B42" s="40" t="s">
        <v>38</v>
      </c>
      <c r="C42" s="45">
        <v>0.24917587744812875</v>
      </c>
      <c r="D42" s="46">
        <v>0.43255681761057846</v>
      </c>
      <c r="E42" s="43">
        <v>10314</v>
      </c>
      <c r="F42" s="44">
        <v>0</v>
      </c>
      <c r="H42" s="40" t="s">
        <v>38</v>
      </c>
      <c r="I42" s="56">
        <v>-5.6066868860003838E-3</v>
      </c>
      <c r="J42" s="52"/>
      <c r="L42">
        <f t="shared" si="0"/>
        <v>-9.7319833839589736E-3</v>
      </c>
      <c r="M42">
        <f t="shared" si="1"/>
        <v>3.229751717042169E-3</v>
      </c>
    </row>
    <row r="43" spans="2:13" x14ac:dyDescent="0.3">
      <c r="B43" s="40" t="s">
        <v>39</v>
      </c>
      <c r="C43" s="45">
        <v>0.10044599573395385</v>
      </c>
      <c r="D43" s="46">
        <v>0.30060831509136393</v>
      </c>
      <c r="E43" s="43">
        <v>10314</v>
      </c>
      <c r="F43" s="44">
        <v>0</v>
      </c>
      <c r="H43" s="40" t="s">
        <v>39</v>
      </c>
      <c r="I43" s="56">
        <v>1.0186091974805481E-2</v>
      </c>
      <c r="J43" s="52"/>
      <c r="L43">
        <f t="shared" si="0"/>
        <v>3.0481325245356614E-2</v>
      </c>
      <c r="M43">
        <f t="shared" si="1"/>
        <v>-3.4036056212750007E-3</v>
      </c>
    </row>
    <row r="44" spans="2:13" x14ac:dyDescent="0.3">
      <c r="B44" s="40" t="s">
        <v>40</v>
      </c>
      <c r="C44" s="45">
        <v>0.17781656001551291</v>
      </c>
      <c r="D44" s="46">
        <v>0.38237678678471931</v>
      </c>
      <c r="E44" s="43">
        <v>10314</v>
      </c>
      <c r="F44" s="44">
        <v>0</v>
      </c>
      <c r="H44" s="40" t="s">
        <v>40</v>
      </c>
      <c r="I44" s="56">
        <v>-1.5108500245460987E-3</v>
      </c>
      <c r="J44" s="52"/>
      <c r="L44">
        <f t="shared" si="0"/>
        <v>-3.2486173675111787E-3</v>
      </c>
      <c r="M44">
        <f t="shared" si="1"/>
        <v>7.0259012405843194E-4</v>
      </c>
    </row>
    <row r="45" spans="2:13" x14ac:dyDescent="0.3">
      <c r="B45" s="40" t="s">
        <v>41</v>
      </c>
      <c r="C45" s="45">
        <v>1.4640294745006787E-2</v>
      </c>
      <c r="D45" s="46">
        <v>0.1201139264515014</v>
      </c>
      <c r="E45" s="43">
        <v>10314</v>
      </c>
      <c r="F45" s="44">
        <v>0</v>
      </c>
      <c r="H45" s="40" t="s">
        <v>41</v>
      </c>
      <c r="I45" s="56">
        <v>-1.9107719298010822E-3</v>
      </c>
      <c r="J45" s="52"/>
      <c r="L45">
        <f t="shared" si="0"/>
        <v>-1.5675098809783138E-2</v>
      </c>
      <c r="M45">
        <f t="shared" si="1"/>
        <v>2.3289775856314608E-4</v>
      </c>
    </row>
    <row r="46" spans="2:13" x14ac:dyDescent="0.3">
      <c r="B46" s="40" t="s">
        <v>42</v>
      </c>
      <c r="C46" s="45">
        <v>3.6455303471010281E-2</v>
      </c>
      <c r="D46" s="46">
        <v>0.18742924089576371</v>
      </c>
      <c r="E46" s="43">
        <v>10314</v>
      </c>
      <c r="F46" s="44">
        <v>0</v>
      </c>
      <c r="H46" s="40" t="s">
        <v>42</v>
      </c>
      <c r="I46" s="56">
        <v>-1.9445317939557005E-2</v>
      </c>
      <c r="J46" s="52"/>
      <c r="L46">
        <f t="shared" si="0"/>
        <v>-9.9965367641862202E-2</v>
      </c>
      <c r="M46">
        <f t="shared" si="1"/>
        <v>3.782147135574582E-3</v>
      </c>
    </row>
    <row r="47" spans="2:13" x14ac:dyDescent="0.3">
      <c r="B47" s="40" t="s">
        <v>43</v>
      </c>
      <c r="C47" s="45">
        <v>6.1469846810160947E-2</v>
      </c>
      <c r="D47" s="46">
        <v>0.24020178762950264</v>
      </c>
      <c r="E47" s="43">
        <v>10314</v>
      </c>
      <c r="F47" s="44">
        <v>0</v>
      </c>
      <c r="H47" s="40" t="s">
        <v>43</v>
      </c>
      <c r="I47" s="56">
        <v>-2.9654721891903029E-2</v>
      </c>
      <c r="J47" s="52"/>
      <c r="L47">
        <f t="shared" si="0"/>
        <v>-0.11586862427076872</v>
      </c>
      <c r="M47">
        <f t="shared" si="1"/>
        <v>7.5889160937672893E-3</v>
      </c>
    </row>
    <row r="48" spans="2:13" x14ac:dyDescent="0.3">
      <c r="B48" s="40" t="s">
        <v>44</v>
      </c>
      <c r="C48" s="45">
        <v>5.7203800659298056E-3</v>
      </c>
      <c r="D48" s="46">
        <v>7.5420214939353178E-2</v>
      </c>
      <c r="E48" s="43">
        <v>10314</v>
      </c>
      <c r="F48" s="44">
        <v>0</v>
      </c>
      <c r="H48" s="40" t="s">
        <v>44</v>
      </c>
      <c r="I48" s="56">
        <v>5.7622014762325575E-3</v>
      </c>
      <c r="J48" s="52"/>
      <c r="L48">
        <f t="shared" si="0"/>
        <v>7.5964242456469211E-2</v>
      </c>
      <c r="M48">
        <f t="shared" si="1"/>
        <v>-4.3704439833561036E-4</v>
      </c>
    </row>
    <row r="49" spans="2:13" x14ac:dyDescent="0.3">
      <c r="B49" s="40" t="s">
        <v>45</v>
      </c>
      <c r="C49" s="45">
        <v>2.0360674810936592E-3</v>
      </c>
      <c r="D49" s="46">
        <v>4.5079029887580266E-2</v>
      </c>
      <c r="E49" s="43">
        <v>10314</v>
      </c>
      <c r="F49" s="44">
        <v>0</v>
      </c>
      <c r="H49" s="40" t="s">
        <v>45</v>
      </c>
      <c r="I49" s="56">
        <v>4.1770888495013553E-5</v>
      </c>
      <c r="J49" s="52"/>
      <c r="L49">
        <f t="shared" si="0"/>
        <v>9.2472797775928497E-4</v>
      </c>
      <c r="M49">
        <f t="shared" si="1"/>
        <v>-1.8866499109049826E-6</v>
      </c>
    </row>
    <row r="50" spans="2:13" x14ac:dyDescent="0.3">
      <c r="B50" s="40" t="s">
        <v>46</v>
      </c>
      <c r="C50" s="45">
        <v>3.8782237735117311E-4</v>
      </c>
      <c r="D50" s="46">
        <v>1.9690341839739403E-2</v>
      </c>
      <c r="E50" s="43">
        <v>10314</v>
      </c>
      <c r="F50" s="44">
        <v>0</v>
      </c>
      <c r="H50" s="40" t="s">
        <v>46</v>
      </c>
      <c r="I50" s="56">
        <v>1.6172725224733887E-3</v>
      </c>
      <c r="J50" s="52"/>
      <c r="L50">
        <f t="shared" si="0"/>
        <v>8.2103465808610582E-2</v>
      </c>
      <c r="M50">
        <f t="shared" si="1"/>
        <v>-3.1853914959693718E-5</v>
      </c>
    </row>
    <row r="51" spans="2:13" x14ac:dyDescent="0.3">
      <c r="B51" s="40" t="s">
        <v>47</v>
      </c>
      <c r="C51" s="45">
        <v>3.8782237735117316E-4</v>
      </c>
      <c r="D51" s="46">
        <v>1.9690341839739552E-2</v>
      </c>
      <c r="E51" s="43">
        <v>10314</v>
      </c>
      <c r="F51" s="44">
        <v>0</v>
      </c>
      <c r="H51" s="40" t="s">
        <v>47</v>
      </c>
      <c r="I51" s="56">
        <v>-5.2511155868275087E-4</v>
      </c>
      <c r="J51" s="52"/>
      <c r="L51">
        <f t="shared" si="0"/>
        <v>-2.6658140978045662E-2</v>
      </c>
      <c r="M51">
        <f t="shared" si="1"/>
        <v>1.0342634715051664E-5</v>
      </c>
    </row>
    <row r="52" spans="2:13" x14ac:dyDescent="0.3">
      <c r="B52" s="40" t="s">
        <v>48</v>
      </c>
      <c r="C52" s="45">
        <v>4.3630017452006981E-3</v>
      </c>
      <c r="D52" s="46">
        <v>6.5911965329616226E-2</v>
      </c>
      <c r="E52" s="43">
        <v>10314</v>
      </c>
      <c r="F52" s="44">
        <v>0</v>
      </c>
      <c r="H52" s="40" t="s">
        <v>48</v>
      </c>
      <c r="I52" s="56">
        <v>8.2701258409008851E-3</v>
      </c>
      <c r="J52" s="52"/>
      <c r="L52">
        <f t="shared" si="0"/>
        <v>0.12492486343331963</v>
      </c>
      <c r="M52">
        <f t="shared" si="1"/>
        <v>-5.4743586079456462E-4</v>
      </c>
    </row>
    <row r="53" spans="2:13" x14ac:dyDescent="0.3">
      <c r="B53" s="40" t="s">
        <v>49</v>
      </c>
      <c r="C53" s="45">
        <v>4.6538685282140778E-3</v>
      </c>
      <c r="D53" s="46">
        <v>6.8063640794201644E-2</v>
      </c>
      <c r="E53" s="43">
        <v>10314</v>
      </c>
      <c r="F53" s="44">
        <v>0</v>
      </c>
      <c r="H53" s="40" t="s">
        <v>49</v>
      </c>
      <c r="I53" s="56">
        <v>2.7340539419153469E-2</v>
      </c>
      <c r="J53" s="52"/>
      <c r="L53">
        <f t="shared" si="0"/>
        <v>0.3998213998791052</v>
      </c>
      <c r="M53">
        <f t="shared" si="1"/>
        <v>-1.8694162472430401E-3</v>
      </c>
    </row>
    <row r="54" spans="2:13" x14ac:dyDescent="0.3">
      <c r="B54" s="40" t="s">
        <v>50</v>
      </c>
      <c r="C54" s="45">
        <v>1.3573783207291058E-3</v>
      </c>
      <c r="D54" s="46">
        <v>3.6819387343501458E-2</v>
      </c>
      <c r="E54" s="43">
        <v>10314</v>
      </c>
      <c r="F54" s="44">
        <v>0</v>
      </c>
      <c r="H54" s="40" t="s">
        <v>50</v>
      </c>
      <c r="I54" s="56">
        <v>1.3969659377041893E-2</v>
      </c>
      <c r="J54" s="52"/>
      <c r="L54">
        <f t="shared" si="0"/>
        <v>0.37889542088531775</v>
      </c>
      <c r="M54">
        <f t="shared" si="1"/>
        <v>-5.150034846984901E-4</v>
      </c>
    </row>
    <row r="55" spans="2:13" x14ac:dyDescent="0.3">
      <c r="B55" s="40" t="s">
        <v>51</v>
      </c>
      <c r="C55" s="45">
        <v>1.2604227263913127E-3</v>
      </c>
      <c r="D55" s="46">
        <v>3.5481771711420529E-2</v>
      </c>
      <c r="E55" s="43">
        <v>10314</v>
      </c>
      <c r="F55" s="44">
        <v>0</v>
      </c>
      <c r="H55" s="40" t="s">
        <v>51</v>
      </c>
      <c r="I55" s="56">
        <v>6.7035789519191771E-3</v>
      </c>
      <c r="J55" s="52"/>
      <c r="L55">
        <f t="shared" si="0"/>
        <v>0.18869208852119004</v>
      </c>
      <c r="M55">
        <f t="shared" si="1"/>
        <v>-2.3813194357591211E-4</v>
      </c>
    </row>
    <row r="56" spans="2:13" x14ac:dyDescent="0.3">
      <c r="B56" s="40" t="s">
        <v>52</v>
      </c>
      <c r="C56" s="45">
        <v>1.9778941244909833E-2</v>
      </c>
      <c r="D56" s="46">
        <v>0.13924659658229729</v>
      </c>
      <c r="E56" s="43">
        <v>10314</v>
      </c>
      <c r="F56" s="44">
        <v>0</v>
      </c>
      <c r="H56" s="40" t="s">
        <v>52</v>
      </c>
      <c r="I56" s="56">
        <v>3.7898791845446714E-2</v>
      </c>
      <c r="J56" s="52"/>
      <c r="L56">
        <f t="shared" si="0"/>
        <v>0.26678708693843511</v>
      </c>
      <c r="M56">
        <f t="shared" si="1"/>
        <v>-5.3832409233868228E-3</v>
      </c>
    </row>
    <row r="57" spans="2:13" x14ac:dyDescent="0.3">
      <c r="B57" s="40" t="s">
        <v>53</v>
      </c>
      <c r="C57" s="45">
        <v>8.4351367073880162E-2</v>
      </c>
      <c r="D57" s="46">
        <v>0.27792751421152195</v>
      </c>
      <c r="E57" s="43">
        <v>10314</v>
      </c>
      <c r="F57" s="44">
        <v>0</v>
      </c>
      <c r="H57" s="40" t="s">
        <v>53</v>
      </c>
      <c r="I57" s="56">
        <v>8.0197028621792316E-2</v>
      </c>
      <c r="J57" s="52"/>
      <c r="L57">
        <f t="shared" si="0"/>
        <v>0.26421385385541213</v>
      </c>
      <c r="M57">
        <f t="shared" si="1"/>
        <v>-2.4339903944748893E-2</v>
      </c>
    </row>
    <row r="58" spans="2:13" x14ac:dyDescent="0.3">
      <c r="B58" s="40" t="s">
        <v>54</v>
      </c>
      <c r="C58" s="45">
        <v>8.5708745394609265E-2</v>
      </c>
      <c r="D58" s="46">
        <v>0.27994705714084311</v>
      </c>
      <c r="E58" s="43">
        <v>10314</v>
      </c>
      <c r="F58" s="44">
        <v>0</v>
      </c>
      <c r="H58" s="40" t="s">
        <v>54</v>
      </c>
      <c r="I58" s="56">
        <v>4.7293209446449908E-2</v>
      </c>
      <c r="J58" s="52"/>
      <c r="L58">
        <f t="shared" si="0"/>
        <v>0.15445694711252494</v>
      </c>
      <c r="M58">
        <f t="shared" si="1"/>
        <v>-1.4479315084567554E-2</v>
      </c>
    </row>
    <row r="59" spans="2:13" x14ac:dyDescent="0.3">
      <c r="B59" s="40" t="s">
        <v>55</v>
      </c>
      <c r="C59" s="45">
        <v>1.144076013185961E-2</v>
      </c>
      <c r="D59" s="46">
        <v>0.106353024408697</v>
      </c>
      <c r="E59" s="43">
        <v>10314</v>
      </c>
      <c r="F59" s="44">
        <v>0</v>
      </c>
      <c r="H59" s="40" t="s">
        <v>55</v>
      </c>
      <c r="I59" s="56">
        <v>7.2531071338119363E-3</v>
      </c>
      <c r="J59" s="52"/>
      <c r="L59">
        <f t="shared" si="0"/>
        <v>6.7418168075124144E-2</v>
      </c>
      <c r="M59">
        <f t="shared" si="1"/>
        <v>-7.8024164700516373E-4</v>
      </c>
    </row>
    <row r="60" spans="2:13" x14ac:dyDescent="0.3">
      <c r="B60" s="40" t="s">
        <v>56</v>
      </c>
      <c r="C60" s="45">
        <v>1.9391118867558658E-4</v>
      </c>
      <c r="D60" s="46">
        <v>1.3924524626644277E-2</v>
      </c>
      <c r="E60" s="43">
        <v>10314</v>
      </c>
      <c r="F60" s="44">
        <v>0</v>
      </c>
      <c r="H60" s="40" t="s">
        <v>56</v>
      </c>
      <c r="I60" s="56">
        <v>3.0576381268407624E-3</v>
      </c>
      <c r="J60" s="52"/>
      <c r="L60">
        <f t="shared" si="0"/>
        <v>0.21954395561536491</v>
      </c>
      <c r="M60">
        <f t="shared" si="1"/>
        <v>-4.2580286193825626E-5</v>
      </c>
    </row>
    <row r="61" spans="2:13" x14ac:dyDescent="0.3">
      <c r="B61" s="40" t="s">
        <v>57</v>
      </c>
      <c r="C61" s="45">
        <v>1.2992049641264301E-2</v>
      </c>
      <c r="D61" s="46">
        <v>0.11324530760421483</v>
      </c>
      <c r="E61" s="43">
        <v>10314</v>
      </c>
      <c r="F61" s="44">
        <v>0</v>
      </c>
      <c r="H61" s="40" t="s">
        <v>57</v>
      </c>
      <c r="I61" s="56">
        <v>7.394720789122451E-3</v>
      </c>
      <c r="J61" s="52"/>
      <c r="L61">
        <f t="shared" si="0"/>
        <v>6.4449895222636472E-2</v>
      </c>
      <c r="M61">
        <f t="shared" si="1"/>
        <v>-8.483581492960006E-4</v>
      </c>
    </row>
    <row r="62" spans="2:13" x14ac:dyDescent="0.3">
      <c r="B62" s="40" t="s">
        <v>58</v>
      </c>
      <c r="C62" s="45">
        <v>0.7737056428155904</v>
      </c>
      <c r="D62" s="46">
        <v>0.41845214568526584</v>
      </c>
      <c r="E62" s="43">
        <v>10314</v>
      </c>
      <c r="F62" s="44">
        <v>0</v>
      </c>
      <c r="H62" s="40" t="s">
        <v>58</v>
      </c>
      <c r="I62" s="56">
        <v>-0.10898807981493847</v>
      </c>
      <c r="J62" s="52"/>
      <c r="L62">
        <f t="shared" si="0"/>
        <v>-5.8939565053718043E-2</v>
      </c>
      <c r="M62">
        <f t="shared" si="1"/>
        <v>0.20151573655898453</v>
      </c>
    </row>
    <row r="63" spans="2:13" x14ac:dyDescent="0.3">
      <c r="B63" s="40" t="s">
        <v>59</v>
      </c>
      <c r="C63" s="45">
        <v>1.9391118867558658E-4</v>
      </c>
      <c r="D63" s="46">
        <v>1.3924524626644313E-2</v>
      </c>
      <c r="E63" s="43">
        <v>10314</v>
      </c>
      <c r="F63" s="44">
        <v>0</v>
      </c>
      <c r="H63" s="40" t="s">
        <v>59</v>
      </c>
      <c r="I63" s="56">
        <v>-6.5546747794167665E-4</v>
      </c>
      <c r="J63" s="52"/>
      <c r="L63">
        <f t="shared" si="0"/>
        <v>-4.7063752123351447E-2</v>
      </c>
      <c r="M63">
        <f t="shared" si="1"/>
        <v>9.127958130983601E-6</v>
      </c>
    </row>
    <row r="64" spans="2:13" ht="22.8" x14ac:dyDescent="0.3">
      <c r="B64" s="40" t="s">
        <v>60</v>
      </c>
      <c r="C64" s="45">
        <v>0.13505914291254606</v>
      </c>
      <c r="D64" s="46">
        <v>0.34180330323404018</v>
      </c>
      <c r="E64" s="43">
        <v>10314</v>
      </c>
      <c r="F64" s="44">
        <v>0</v>
      </c>
      <c r="H64" s="40" t="s">
        <v>60</v>
      </c>
      <c r="I64" s="56">
        <v>8.4789380804148301E-2</v>
      </c>
      <c r="J64" s="52"/>
      <c r="L64">
        <f t="shared" si="0"/>
        <v>0.2145614129844689</v>
      </c>
      <c r="M64">
        <f t="shared" si="1"/>
        <v>-3.3503424312001477E-2</v>
      </c>
    </row>
    <row r="65" spans="2:13" x14ac:dyDescent="0.3">
      <c r="B65" s="40" t="s">
        <v>61</v>
      </c>
      <c r="C65" s="45">
        <v>1.7452006980802793E-3</v>
      </c>
      <c r="D65" s="46">
        <v>4.174115356159909E-2</v>
      </c>
      <c r="E65" s="43">
        <v>10314</v>
      </c>
      <c r="F65" s="44">
        <v>0</v>
      </c>
      <c r="H65" s="40" t="s">
        <v>61</v>
      </c>
      <c r="I65" s="56">
        <v>7.3162633862477117E-3</v>
      </c>
      <c r="J65" s="52"/>
      <c r="L65">
        <f t="shared" si="0"/>
        <v>0.17497108764616756</v>
      </c>
      <c r="M65">
        <f t="shared" si="1"/>
        <v>-3.0589350987092229E-4</v>
      </c>
    </row>
    <row r="66" spans="2:13" x14ac:dyDescent="0.3">
      <c r="B66" s="40" t="s">
        <v>62</v>
      </c>
      <c r="C66" s="45">
        <v>2.0360674810936592E-3</v>
      </c>
      <c r="D66" s="46">
        <v>4.5079029887579433E-2</v>
      </c>
      <c r="E66" s="43">
        <v>10314</v>
      </c>
      <c r="F66" s="44">
        <v>0</v>
      </c>
      <c r="H66" s="40" t="s">
        <v>62</v>
      </c>
      <c r="I66" s="56">
        <v>1.3028622687122038E-2</v>
      </c>
      <c r="J66" s="52"/>
      <c r="L66">
        <f t="shared" si="0"/>
        <v>0.28842891172615498</v>
      </c>
      <c r="M66">
        <f t="shared" si="1"/>
        <v>-5.8845886974149956E-4</v>
      </c>
    </row>
    <row r="67" spans="2:13" x14ac:dyDescent="0.3">
      <c r="B67" s="40" t="s">
        <v>63</v>
      </c>
      <c r="C67" s="45">
        <v>3.8782237735117316E-4</v>
      </c>
      <c r="D67" s="46">
        <v>1.9690341839739427E-2</v>
      </c>
      <c r="E67" s="43">
        <v>10314</v>
      </c>
      <c r="F67" s="44">
        <v>0</v>
      </c>
      <c r="H67" s="40" t="s">
        <v>63</v>
      </c>
      <c r="I67" s="56">
        <v>6.9686061670844674E-3</v>
      </c>
      <c r="J67" s="52"/>
      <c r="L67">
        <f t="shared" si="0"/>
        <v>0.35377260803137522</v>
      </c>
      <c r="M67">
        <f t="shared" si="1"/>
        <v>-1.3725416412468488E-4</v>
      </c>
    </row>
    <row r="68" spans="2:13" x14ac:dyDescent="0.3">
      <c r="B68" s="40" t="s">
        <v>64</v>
      </c>
      <c r="C68" s="45">
        <v>9.6955594337793291E-5</v>
      </c>
      <c r="D68" s="46">
        <v>9.8466031877898746E-3</v>
      </c>
      <c r="E68" s="43">
        <v>10314</v>
      </c>
      <c r="F68" s="44">
        <v>0</v>
      </c>
      <c r="H68" s="40" t="s">
        <v>64</v>
      </c>
      <c r="I68" s="56">
        <v>2.9566228563727474E-3</v>
      </c>
      <c r="J68" s="52"/>
      <c r="L68">
        <f t="shared" si="0"/>
        <v>0.30023919303587182</v>
      </c>
      <c r="M68">
        <f t="shared" si="1"/>
        <v>-2.9112692042652169E-5</v>
      </c>
    </row>
    <row r="69" spans="2:13" x14ac:dyDescent="0.3">
      <c r="B69" s="40" t="s">
        <v>65</v>
      </c>
      <c r="C69" s="45">
        <v>1.2313360480899746E-2</v>
      </c>
      <c r="D69" s="46">
        <v>0.11028563323385353</v>
      </c>
      <c r="E69" s="43">
        <v>10314</v>
      </c>
      <c r="F69" s="44">
        <v>0</v>
      </c>
      <c r="H69" s="40" t="s">
        <v>65</v>
      </c>
      <c r="I69" s="56">
        <v>3.0886480735950201E-2</v>
      </c>
      <c r="J69" s="52"/>
      <c r="L69">
        <f t="shared" si="0"/>
        <v>0.27661050193161368</v>
      </c>
      <c r="M69">
        <f t="shared" si="1"/>
        <v>-3.4484670408672755E-3</v>
      </c>
    </row>
    <row r="70" spans="2:13" x14ac:dyDescent="0.3">
      <c r="B70" s="40" t="s">
        <v>66</v>
      </c>
      <c r="C70" s="45">
        <v>5.3228621291448515E-2</v>
      </c>
      <c r="D70" s="46">
        <v>0.22449993708309821</v>
      </c>
      <c r="E70" s="43">
        <v>10314</v>
      </c>
      <c r="F70" s="44">
        <v>0</v>
      </c>
      <c r="H70" s="40" t="s">
        <v>66</v>
      </c>
      <c r="I70" s="56">
        <v>6.32683959048604E-2</v>
      </c>
      <c r="J70" s="52"/>
      <c r="L70">
        <f t="shared" si="0"/>
        <v>0.26681836617776433</v>
      </c>
      <c r="M70">
        <f t="shared" si="1"/>
        <v>-1.5000848236722234E-2</v>
      </c>
    </row>
    <row r="71" spans="2:13" x14ac:dyDescent="0.3">
      <c r="B71" s="40" t="s">
        <v>67</v>
      </c>
      <c r="C71" s="45">
        <v>5.5458599961217776E-2</v>
      </c>
      <c r="D71" s="46">
        <v>0.2288843003865981</v>
      </c>
      <c r="E71" s="43">
        <v>10314</v>
      </c>
      <c r="F71" s="44">
        <v>0</v>
      </c>
      <c r="H71" s="40" t="s">
        <v>67</v>
      </c>
      <c r="I71" s="56">
        <v>4.1215253802856712E-2</v>
      </c>
      <c r="J71" s="52"/>
      <c r="L71">
        <f t="shared" si="0"/>
        <v>0.17008380856244809</v>
      </c>
      <c r="M71">
        <f t="shared" si="1"/>
        <v>-9.9864441077520388E-3</v>
      </c>
    </row>
    <row r="72" spans="2:13" x14ac:dyDescent="0.3">
      <c r="B72" s="40" t="s">
        <v>68</v>
      </c>
      <c r="C72" s="45">
        <v>2.0360674810936587E-3</v>
      </c>
      <c r="D72" s="46">
        <v>4.5079029887580016E-2</v>
      </c>
      <c r="E72" s="43">
        <v>10314</v>
      </c>
      <c r="F72" s="44">
        <v>0</v>
      </c>
      <c r="H72" s="40" t="s">
        <v>68</v>
      </c>
      <c r="I72" s="56">
        <v>5.6900444527504482E-3</v>
      </c>
      <c r="J72" s="52"/>
      <c r="L72">
        <f t="shared" ref="L72:L121" si="2">((1-C72)/D72)*I72</f>
        <v>0.12596675554987333</v>
      </c>
      <c r="M72">
        <f t="shared" ref="M72:M121" si="3">((0-C72)/D72)*I72</f>
        <v>-2.5700008418802478E-4</v>
      </c>
    </row>
    <row r="73" spans="2:13" x14ac:dyDescent="0.3">
      <c r="B73" s="40" t="s">
        <v>69</v>
      </c>
      <c r="C73" s="45">
        <v>7.5625363583478765E-3</v>
      </c>
      <c r="D73" s="46">
        <v>8.6637590905239342E-2</v>
      </c>
      <c r="E73" s="43">
        <v>10314</v>
      </c>
      <c r="F73" s="44">
        <v>0</v>
      </c>
      <c r="H73" s="40" t="s">
        <v>69</v>
      </c>
      <c r="I73" s="56">
        <v>6.7509741011924727E-3</v>
      </c>
      <c r="J73" s="52"/>
      <c r="L73">
        <f t="shared" si="2"/>
        <v>7.7332709094208738E-2</v>
      </c>
      <c r="M73">
        <f t="shared" si="3"/>
        <v>-5.892879356534078E-4</v>
      </c>
    </row>
    <row r="74" spans="2:13" x14ac:dyDescent="0.3">
      <c r="B74" s="40" t="s">
        <v>71</v>
      </c>
      <c r="C74" s="45">
        <v>0.51638549544308709</v>
      </c>
      <c r="D74" s="46">
        <v>0.49975567105776791</v>
      </c>
      <c r="E74" s="43">
        <v>10314</v>
      </c>
      <c r="F74" s="44">
        <v>0</v>
      </c>
      <c r="H74" s="40" t="s">
        <v>71</v>
      </c>
      <c r="I74" s="56">
        <v>-9.9456194646477369E-2</v>
      </c>
      <c r="J74" s="52"/>
      <c r="L74">
        <f t="shared" si="2"/>
        <v>-9.6243946961658861E-2</v>
      </c>
      <c r="M74">
        <f t="shared" si="3"/>
        <v>0.10276568995946174</v>
      </c>
    </row>
    <row r="75" spans="2:13" ht="22.8" x14ac:dyDescent="0.3">
      <c r="B75" s="40" t="s">
        <v>72</v>
      </c>
      <c r="C75" s="45">
        <v>2.9571456273026958E-2</v>
      </c>
      <c r="D75" s="46">
        <v>0.16941005829043401</v>
      </c>
      <c r="E75" s="43">
        <v>10314</v>
      </c>
      <c r="F75" s="44">
        <v>0</v>
      </c>
      <c r="H75" s="40" t="s">
        <v>72</v>
      </c>
      <c r="I75" s="56">
        <v>-1.8490461007378896E-2</v>
      </c>
      <c r="J75" s="52"/>
      <c r="L75">
        <f t="shared" si="2"/>
        <v>-0.10591857017998733</v>
      </c>
      <c r="M75">
        <f t="shared" si="3"/>
        <v>3.227611540103521E-3</v>
      </c>
    </row>
    <row r="76" spans="2:13" x14ac:dyDescent="0.3">
      <c r="B76" s="40" t="s">
        <v>73</v>
      </c>
      <c r="C76" s="45">
        <v>1.7452006980802793E-3</v>
      </c>
      <c r="D76" s="46">
        <v>4.1741153561600026E-2</v>
      </c>
      <c r="E76" s="43">
        <v>10314</v>
      </c>
      <c r="F76" s="44">
        <v>0</v>
      </c>
      <c r="H76" s="40" t="s">
        <v>73</v>
      </c>
      <c r="I76" s="56">
        <v>1.0240579041177781E-3</v>
      </c>
      <c r="J76" s="52"/>
      <c r="L76">
        <f t="shared" si="2"/>
        <v>2.4490715524668201E-2</v>
      </c>
      <c r="M76">
        <f t="shared" si="3"/>
        <v>-4.2815936231937417E-5</v>
      </c>
    </row>
    <row r="77" spans="2:13" x14ac:dyDescent="0.3">
      <c r="B77" s="40" t="s">
        <v>74</v>
      </c>
      <c r="C77" s="45">
        <v>2.9086678301337991E-4</v>
      </c>
      <c r="D77" s="46">
        <v>1.7053163202781291E-2</v>
      </c>
      <c r="E77" s="43">
        <v>10314</v>
      </c>
      <c r="F77" s="44">
        <v>0</v>
      </c>
      <c r="H77" s="40" t="s">
        <v>74</v>
      </c>
      <c r="I77" s="56">
        <v>3.8072092090243566E-3</v>
      </c>
      <c r="J77" s="52"/>
      <c r="L77">
        <f t="shared" si="2"/>
        <v>0.22319037078755638</v>
      </c>
      <c r="M77">
        <f t="shared" si="3"/>
        <v>-6.4937553327773173E-5</v>
      </c>
    </row>
    <row r="78" spans="2:13" x14ac:dyDescent="0.3">
      <c r="B78" s="40" t="s">
        <v>75</v>
      </c>
      <c r="C78" s="45">
        <v>3.1995346131471784E-3</v>
      </c>
      <c r="D78" s="46">
        <v>5.6476604374143521E-2</v>
      </c>
      <c r="E78" s="43">
        <v>10314</v>
      </c>
      <c r="F78" s="44">
        <v>0</v>
      </c>
      <c r="H78" s="40" t="s">
        <v>75</v>
      </c>
      <c r="I78" s="56">
        <v>2.9877516048726543E-2</v>
      </c>
      <c r="J78" s="52"/>
      <c r="L78">
        <f t="shared" si="2"/>
        <v>0.52733202061292361</v>
      </c>
      <c r="M78">
        <f t="shared" si="3"/>
        <v>-1.6926326894491275E-3</v>
      </c>
    </row>
    <row r="79" spans="2:13" x14ac:dyDescent="0.3">
      <c r="B79" s="40" t="s">
        <v>76</v>
      </c>
      <c r="C79" s="45">
        <v>0.44764397905759162</v>
      </c>
      <c r="D79" s="46">
        <v>0.49727539907389817</v>
      </c>
      <c r="E79" s="43">
        <v>10314</v>
      </c>
      <c r="F79" s="44">
        <v>0</v>
      </c>
      <c r="H79" s="40" t="s">
        <v>76</v>
      </c>
      <c r="I79" s="56">
        <v>0.10248385753646823</v>
      </c>
      <c r="J79" s="52"/>
      <c r="L79">
        <f t="shared" si="2"/>
        <v>0.11383546394029438</v>
      </c>
      <c r="M79">
        <f t="shared" si="3"/>
        <v>-9.2255281202797829E-2</v>
      </c>
    </row>
    <row r="80" spans="2:13" x14ac:dyDescent="0.3">
      <c r="B80" s="40" t="s">
        <v>77</v>
      </c>
      <c r="C80" s="45">
        <v>6.7868916036455302E-4</v>
      </c>
      <c r="D80" s="46">
        <v>2.6044083892809957E-2</v>
      </c>
      <c r="E80" s="43">
        <v>10314</v>
      </c>
      <c r="F80" s="44">
        <v>0</v>
      </c>
      <c r="H80" s="40" t="s">
        <v>77</v>
      </c>
      <c r="I80" s="56">
        <v>4.085256105573698E-3</v>
      </c>
      <c r="J80" s="52"/>
      <c r="L80">
        <f t="shared" si="2"/>
        <v>0.15675281585406778</v>
      </c>
      <c r="M80">
        <f t="shared" si="3"/>
        <v>-1.0645868933525511E-4</v>
      </c>
    </row>
    <row r="81" spans="2:13" x14ac:dyDescent="0.3">
      <c r="B81" s="40" t="s">
        <v>78</v>
      </c>
      <c r="C81" s="45">
        <v>4.8477797168896647E-4</v>
      </c>
      <c r="D81" s="46">
        <v>2.2013403773913122E-2</v>
      </c>
      <c r="E81" s="43">
        <v>10314</v>
      </c>
      <c r="F81" s="44">
        <v>0</v>
      </c>
      <c r="H81" s="40" t="s">
        <v>78</v>
      </c>
      <c r="I81" s="56">
        <v>-1.2665695142099608E-3</v>
      </c>
      <c r="J81" s="52"/>
      <c r="L81">
        <f t="shared" si="2"/>
        <v>-5.7508394531429689E-2</v>
      </c>
      <c r="M81">
        <f t="shared" si="3"/>
        <v>2.7892324440503292E-5</v>
      </c>
    </row>
    <row r="82" spans="2:13" x14ac:dyDescent="0.3">
      <c r="B82" s="40" t="s">
        <v>79</v>
      </c>
      <c r="C82" s="45">
        <v>2.1718053131665697E-2</v>
      </c>
      <c r="D82" s="46">
        <v>0.14576844464736569</v>
      </c>
      <c r="E82" s="43">
        <v>10314</v>
      </c>
      <c r="F82" s="44">
        <v>0</v>
      </c>
      <c r="H82" s="40" t="s">
        <v>79</v>
      </c>
      <c r="I82" s="56">
        <v>-3.5954952113277485E-3</v>
      </c>
      <c r="J82" s="52"/>
      <c r="L82">
        <f t="shared" si="2"/>
        <v>-2.413010623665901E-2</v>
      </c>
      <c r="M82">
        <f t="shared" si="3"/>
        <v>5.3569314142830706E-4</v>
      </c>
    </row>
    <row r="83" spans="2:13" x14ac:dyDescent="0.3">
      <c r="B83" s="40" t="s">
        <v>80</v>
      </c>
      <c r="C83" s="45">
        <v>0.57737056428155908</v>
      </c>
      <c r="D83" s="46">
        <v>0.4940014742684477</v>
      </c>
      <c r="E83" s="43">
        <v>10314</v>
      </c>
      <c r="F83" s="44">
        <v>0</v>
      </c>
      <c r="H83" s="40" t="s">
        <v>80</v>
      </c>
      <c r="I83" s="56">
        <v>-9.2696869716425614E-2</v>
      </c>
      <c r="J83" s="52"/>
      <c r="L83">
        <f t="shared" si="2"/>
        <v>-7.9304268877201253E-2</v>
      </c>
      <c r="M83">
        <f t="shared" si="3"/>
        <v>0.10834065638076015</v>
      </c>
    </row>
    <row r="84" spans="2:13" x14ac:dyDescent="0.3">
      <c r="B84" s="40" t="s">
        <v>81</v>
      </c>
      <c r="C84" s="45">
        <v>3.6455303471010281E-2</v>
      </c>
      <c r="D84" s="46">
        <v>0.18742924089576193</v>
      </c>
      <c r="E84" s="43">
        <v>10314</v>
      </c>
      <c r="F84" s="44">
        <v>0</v>
      </c>
      <c r="H84" s="40" t="s">
        <v>81</v>
      </c>
      <c r="I84" s="56">
        <v>-9.9209734873256621E-3</v>
      </c>
      <c r="J84" s="52"/>
      <c r="L84">
        <f t="shared" si="2"/>
        <v>-5.1002188038704842E-2</v>
      </c>
      <c r="M84">
        <f t="shared" si="3"/>
        <v>1.9296460759260436E-3</v>
      </c>
    </row>
    <row r="85" spans="2:13" x14ac:dyDescent="0.3">
      <c r="B85" s="40" t="s">
        <v>82</v>
      </c>
      <c r="C85" s="45">
        <v>4.7508241225518721E-3</v>
      </c>
      <c r="D85" s="46">
        <v>6.8765632897668114E-2</v>
      </c>
      <c r="E85" s="43">
        <v>10314</v>
      </c>
      <c r="F85" s="44">
        <v>0</v>
      </c>
      <c r="H85" s="40" t="s">
        <v>82</v>
      </c>
      <c r="I85" s="56">
        <v>1.0396019769162639E-2</v>
      </c>
      <c r="J85" s="52"/>
      <c r="L85">
        <f t="shared" si="2"/>
        <v>0.1504622246851397</v>
      </c>
      <c r="M85">
        <f t="shared" si="3"/>
        <v>-7.1823175933481232E-4</v>
      </c>
    </row>
    <row r="86" spans="2:13" x14ac:dyDescent="0.3">
      <c r="B86" s="40" t="s">
        <v>83</v>
      </c>
      <c r="C86" s="45">
        <v>9.6955594337793291E-5</v>
      </c>
      <c r="D86" s="46">
        <v>9.8466031877898763E-3</v>
      </c>
      <c r="E86" s="43">
        <v>10314</v>
      </c>
      <c r="F86" s="44">
        <v>0</v>
      </c>
      <c r="H86" s="40" t="s">
        <v>83</v>
      </c>
      <c r="I86" s="56">
        <v>-1.9254215663315252E-3</v>
      </c>
      <c r="J86" s="52"/>
      <c r="L86">
        <f t="shared" si="2"/>
        <v>-0.19552274517638404</v>
      </c>
      <c r="M86">
        <f t="shared" si="3"/>
        <v>1.8958862132879281E-5</v>
      </c>
    </row>
    <row r="87" spans="2:13" x14ac:dyDescent="0.3">
      <c r="B87" s="40" t="s">
        <v>84</v>
      </c>
      <c r="C87" s="45">
        <v>1.9391118867558658E-4</v>
      </c>
      <c r="D87" s="46">
        <v>1.392452462664428E-2</v>
      </c>
      <c r="E87" s="43">
        <v>10314</v>
      </c>
      <c r="F87" s="44">
        <v>0</v>
      </c>
      <c r="H87" s="40" t="s">
        <v>84</v>
      </c>
      <c r="I87" s="56">
        <v>5.4986084894922344E-3</v>
      </c>
      <c r="J87" s="52"/>
      <c r="L87">
        <f t="shared" si="2"/>
        <v>0.39481004883028792</v>
      </c>
      <c r="M87">
        <f t="shared" si="3"/>
        <v>-7.6572934218442201E-5</v>
      </c>
    </row>
    <row r="88" spans="2:13" x14ac:dyDescent="0.3">
      <c r="B88" s="40" t="s">
        <v>85</v>
      </c>
      <c r="C88" s="45">
        <v>6.7868916036455302E-4</v>
      </c>
      <c r="D88" s="46">
        <v>2.6044083892809943E-2</v>
      </c>
      <c r="E88" s="43">
        <v>10314</v>
      </c>
      <c r="F88" s="44">
        <v>0</v>
      </c>
      <c r="H88" s="40" t="s">
        <v>85</v>
      </c>
      <c r="I88" s="56">
        <v>-7.0556936581090107E-4</v>
      </c>
      <c r="J88" s="52"/>
      <c r="L88">
        <f t="shared" si="2"/>
        <v>-2.7072962383026884E-2</v>
      </c>
      <c r="M88">
        <f t="shared" si="3"/>
        <v>1.8386604897757656E-5</v>
      </c>
    </row>
    <row r="89" spans="2:13" x14ac:dyDescent="0.3">
      <c r="B89" s="40" t="s">
        <v>86</v>
      </c>
      <c r="C89" s="45">
        <v>1.2604227263913127E-3</v>
      </c>
      <c r="D89" s="46">
        <v>3.5481771711420043E-2</v>
      </c>
      <c r="E89" s="43">
        <v>10314</v>
      </c>
      <c r="F89" s="44">
        <v>0</v>
      </c>
      <c r="H89" s="40" t="s">
        <v>86</v>
      </c>
      <c r="I89" s="56">
        <v>-2.0751859090128856E-3</v>
      </c>
      <c r="J89" s="52"/>
      <c r="L89">
        <f t="shared" si="2"/>
        <v>-5.8412255013314582E-2</v>
      </c>
      <c r="M89">
        <f t="shared" si="3"/>
        <v>7.3717048361624058E-5</v>
      </c>
    </row>
    <row r="90" spans="2:13" x14ac:dyDescent="0.3">
      <c r="B90" s="40" t="s">
        <v>87</v>
      </c>
      <c r="C90" s="45">
        <v>0.27050610820244331</v>
      </c>
      <c r="D90" s="46">
        <v>0.44424282546577076</v>
      </c>
      <c r="E90" s="43">
        <v>10314</v>
      </c>
      <c r="F90" s="44">
        <v>0</v>
      </c>
      <c r="H90" s="40" t="s">
        <v>87</v>
      </c>
      <c r="I90" s="56">
        <v>9.6502008289871655E-2</v>
      </c>
      <c r="J90" s="52"/>
      <c r="L90">
        <f t="shared" si="2"/>
        <v>0.15846654477728361</v>
      </c>
      <c r="M90">
        <f t="shared" si="3"/>
        <v>-5.8761517800188907E-2</v>
      </c>
    </row>
    <row r="91" spans="2:13" x14ac:dyDescent="0.3">
      <c r="B91" s="40" t="s">
        <v>88</v>
      </c>
      <c r="C91" s="45">
        <v>3.7909637386077173E-2</v>
      </c>
      <c r="D91" s="46">
        <v>0.19098699781614384</v>
      </c>
      <c r="E91" s="43">
        <v>10314</v>
      </c>
      <c r="F91" s="44">
        <v>0</v>
      </c>
      <c r="H91" s="40" t="s">
        <v>88</v>
      </c>
      <c r="I91" s="56">
        <v>2.6412072996902774E-2</v>
      </c>
      <c r="J91" s="52"/>
      <c r="L91">
        <f t="shared" si="2"/>
        <v>0.13304989961378225</v>
      </c>
      <c r="M91">
        <f t="shared" si="3"/>
        <v>-5.2426192430705294E-3</v>
      </c>
    </row>
    <row r="92" spans="2:13" x14ac:dyDescent="0.3">
      <c r="B92" s="40" t="s">
        <v>89</v>
      </c>
      <c r="C92" s="45">
        <v>1.0859026565832848E-2</v>
      </c>
      <c r="D92" s="46">
        <v>0.10364434195544037</v>
      </c>
      <c r="E92" s="43">
        <v>10314</v>
      </c>
      <c r="F92" s="44">
        <v>0</v>
      </c>
      <c r="H92" s="40" t="s">
        <v>89</v>
      </c>
      <c r="I92" s="56">
        <v>6.5861028489554831E-3</v>
      </c>
      <c r="J92" s="52"/>
      <c r="L92">
        <f t="shared" si="2"/>
        <v>6.2855183990209257E-2</v>
      </c>
      <c r="M92">
        <f t="shared" si="3"/>
        <v>-6.9003926748710401E-4</v>
      </c>
    </row>
    <row r="93" spans="2:13" x14ac:dyDescent="0.3">
      <c r="B93" s="40" t="s">
        <v>90</v>
      </c>
      <c r="C93" s="45">
        <v>9.6955594337793291E-5</v>
      </c>
      <c r="D93" s="46">
        <v>9.8466031877898746E-3</v>
      </c>
      <c r="E93" s="43">
        <v>10314</v>
      </c>
      <c r="F93" s="44">
        <v>0</v>
      </c>
      <c r="H93" s="40" t="s">
        <v>90</v>
      </c>
      <c r="I93" s="56">
        <v>-1.0301712177180479E-4</v>
      </c>
      <c r="J93" s="52"/>
      <c r="L93">
        <f t="shared" si="2"/>
        <v>-1.0461184605597676E-2</v>
      </c>
      <c r="M93">
        <f t="shared" si="3"/>
        <v>1.0143687196351863E-6</v>
      </c>
    </row>
    <row r="94" spans="2:13" x14ac:dyDescent="0.3">
      <c r="B94" s="40" t="s">
        <v>91</v>
      </c>
      <c r="C94" s="45">
        <v>1.0665115377157261E-3</v>
      </c>
      <c r="D94" s="46">
        <v>3.2641651227377187E-2</v>
      </c>
      <c r="E94" s="43">
        <v>10314</v>
      </c>
      <c r="F94" s="44">
        <v>0</v>
      </c>
      <c r="H94" s="40" t="s">
        <v>91</v>
      </c>
      <c r="I94" s="56">
        <v>2.0115073125394743E-4</v>
      </c>
      <c r="J94" s="52"/>
      <c r="L94">
        <f t="shared" si="2"/>
        <v>6.1558222125024124E-3</v>
      </c>
      <c r="M94">
        <f t="shared" si="3"/>
        <v>-6.5722648100093705E-6</v>
      </c>
    </row>
    <row r="95" spans="2:13" x14ac:dyDescent="0.3">
      <c r="B95" s="40" t="s">
        <v>92</v>
      </c>
      <c r="C95" s="45">
        <v>1.1634671320535197E-3</v>
      </c>
      <c r="D95" s="46">
        <v>3.4091438230357915E-2</v>
      </c>
      <c r="E95" s="43">
        <v>10314</v>
      </c>
      <c r="F95" s="44">
        <v>0</v>
      </c>
      <c r="H95" s="40" t="s">
        <v>92</v>
      </c>
      <c r="I95" s="56">
        <v>-3.530587591047438E-3</v>
      </c>
      <c r="J95" s="52"/>
      <c r="L95">
        <f t="shared" si="2"/>
        <v>-0.10344180390981982</v>
      </c>
      <c r="M95">
        <f t="shared" si="3"/>
        <v>1.2049132662762938E-4</v>
      </c>
    </row>
    <row r="96" spans="2:13" x14ac:dyDescent="0.3">
      <c r="B96" s="40" t="s">
        <v>93</v>
      </c>
      <c r="C96" s="45">
        <v>2.4820632150475089E-2</v>
      </c>
      <c r="D96" s="46">
        <v>0.15558571710151292</v>
      </c>
      <c r="E96" s="43">
        <v>10314</v>
      </c>
      <c r="F96" s="44">
        <v>0</v>
      </c>
      <c r="H96" s="40" t="s">
        <v>93</v>
      </c>
      <c r="I96" s="56">
        <v>-6.835467680205683E-3</v>
      </c>
      <c r="J96" s="52"/>
      <c r="L96">
        <f t="shared" si="2"/>
        <v>-4.2843309627127832E-2</v>
      </c>
      <c r="M96">
        <f t="shared" si="3"/>
        <v>1.0904640350511761E-3</v>
      </c>
    </row>
    <row r="97" spans="2:13" x14ac:dyDescent="0.3">
      <c r="B97" s="40" t="s">
        <v>94</v>
      </c>
      <c r="C97" s="45">
        <v>0.18411867364746945</v>
      </c>
      <c r="D97" s="46">
        <v>0.38759973380440776</v>
      </c>
      <c r="E97" s="43">
        <v>10314</v>
      </c>
      <c r="F97" s="44">
        <v>0</v>
      </c>
      <c r="H97" s="40" t="s">
        <v>94</v>
      </c>
      <c r="I97" s="56">
        <v>-6.0225090026791807E-2</v>
      </c>
      <c r="J97" s="52"/>
      <c r="L97">
        <f t="shared" si="2"/>
        <v>-0.12677131082746032</v>
      </c>
      <c r="M97">
        <f t="shared" si="3"/>
        <v>2.8608285117212969E-2</v>
      </c>
    </row>
    <row r="98" spans="2:13" x14ac:dyDescent="0.3">
      <c r="B98" s="40" t="s">
        <v>95</v>
      </c>
      <c r="C98" s="45">
        <v>1.2216404886561956E-2</v>
      </c>
      <c r="D98" s="46">
        <v>0.10985597130218641</v>
      </c>
      <c r="E98" s="43">
        <v>10314</v>
      </c>
      <c r="F98" s="44">
        <v>0</v>
      </c>
      <c r="H98" s="40" t="s">
        <v>95</v>
      </c>
      <c r="I98" s="56">
        <v>-9.7020851798498078E-3</v>
      </c>
      <c r="J98" s="52"/>
      <c r="L98">
        <f t="shared" si="2"/>
        <v>-8.7237502572225789E-2</v>
      </c>
      <c r="M98">
        <f t="shared" si="3"/>
        <v>1.0789090424126867E-3</v>
      </c>
    </row>
    <row r="99" spans="2:13" x14ac:dyDescent="0.3">
      <c r="B99" s="40" t="s">
        <v>96</v>
      </c>
      <c r="C99" s="45">
        <v>3.3934458018227649E-2</v>
      </c>
      <c r="D99" s="46">
        <v>0.18106929439310918</v>
      </c>
      <c r="E99" s="43">
        <v>10314</v>
      </c>
      <c r="F99" s="44">
        <v>0</v>
      </c>
      <c r="H99" s="40" t="s">
        <v>96</v>
      </c>
      <c r="I99" s="56">
        <v>-1.6495864954558646E-2</v>
      </c>
      <c r="J99" s="52"/>
      <c r="L99">
        <f t="shared" si="2"/>
        <v>-8.8010983702106305E-2</v>
      </c>
      <c r="M99">
        <f t="shared" si="3"/>
        <v>3.0915138795400651E-3</v>
      </c>
    </row>
    <row r="100" spans="2:13" x14ac:dyDescent="0.3">
      <c r="B100" s="40" t="s">
        <v>97</v>
      </c>
      <c r="C100" s="45">
        <v>6.2051580376187724E-3</v>
      </c>
      <c r="D100" s="46">
        <v>7.8531853415860164E-2</v>
      </c>
      <c r="E100" s="43">
        <v>10314</v>
      </c>
      <c r="F100" s="44">
        <v>0</v>
      </c>
      <c r="H100" s="40" t="s">
        <v>97</v>
      </c>
      <c r="I100" s="56">
        <v>9.7983434632990946E-3</v>
      </c>
      <c r="J100" s="52"/>
      <c r="L100">
        <f t="shared" si="2"/>
        <v>0.12399482210152289</v>
      </c>
      <c r="M100">
        <f t="shared" si="3"/>
        <v>-7.7421157214609441E-4</v>
      </c>
    </row>
    <row r="101" spans="2:13" x14ac:dyDescent="0.3">
      <c r="B101" s="40" t="s">
        <v>98</v>
      </c>
      <c r="C101" s="45">
        <v>2.9086678301337986E-4</v>
      </c>
      <c r="D101" s="46">
        <v>1.7053163202781163E-2</v>
      </c>
      <c r="E101" s="43">
        <v>10314</v>
      </c>
      <c r="F101" s="44">
        <v>0</v>
      </c>
      <c r="H101" s="40" t="s">
        <v>98</v>
      </c>
      <c r="I101" s="56">
        <v>4.9448593786905748E-3</v>
      </c>
      <c r="J101" s="52"/>
      <c r="L101">
        <f t="shared" si="2"/>
        <v>0.28988293987267005</v>
      </c>
      <c r="M101">
        <f t="shared" si="3"/>
        <v>-8.434185041392786E-5</v>
      </c>
    </row>
    <row r="102" spans="2:13" x14ac:dyDescent="0.3">
      <c r="B102" s="40" t="s">
        <v>99</v>
      </c>
      <c r="C102" s="45">
        <v>0.70593368237347298</v>
      </c>
      <c r="D102" s="46">
        <v>0.45564399212037621</v>
      </c>
      <c r="E102" s="43">
        <v>10314</v>
      </c>
      <c r="F102" s="44">
        <v>0</v>
      </c>
      <c r="H102" s="40" t="s">
        <v>99</v>
      </c>
      <c r="I102" s="56">
        <v>5.1638833180648394E-2</v>
      </c>
      <c r="J102" s="52"/>
      <c r="L102">
        <f t="shared" si="2"/>
        <v>3.3326987258842242E-2</v>
      </c>
      <c r="M102">
        <f t="shared" si="3"/>
        <v>-8.0004548048674712E-2</v>
      </c>
    </row>
    <row r="103" spans="2:13" x14ac:dyDescent="0.3">
      <c r="B103" s="40" t="s">
        <v>100</v>
      </c>
      <c r="C103" s="45">
        <v>5.4295132829164242E-3</v>
      </c>
      <c r="D103" s="46">
        <v>7.3488484013946601E-2</v>
      </c>
      <c r="E103" s="43">
        <v>10314</v>
      </c>
      <c r="F103" s="44">
        <v>0</v>
      </c>
      <c r="H103" s="40" t="s">
        <v>100</v>
      </c>
      <c r="I103" s="56">
        <v>-5.0029164528261668E-3</v>
      </c>
      <c r="J103" s="52"/>
      <c r="L103">
        <f t="shared" si="2"/>
        <v>-6.770792891234402E-2</v>
      </c>
      <c r="M103">
        <f t="shared" si="3"/>
        <v>3.6962799952147251E-4</v>
      </c>
    </row>
    <row r="104" spans="2:13" x14ac:dyDescent="0.3">
      <c r="B104" s="40" t="s">
        <v>101</v>
      </c>
      <c r="C104" s="45">
        <v>2.3269342641070393E-3</v>
      </c>
      <c r="D104" s="46">
        <v>4.8184486582088737E-2</v>
      </c>
      <c r="E104" s="43">
        <v>10314</v>
      </c>
      <c r="F104" s="44">
        <v>0</v>
      </c>
      <c r="H104" s="40" t="s">
        <v>101</v>
      </c>
      <c r="I104" s="56">
        <v>-1.2231662756152363E-3</v>
      </c>
      <c r="J104" s="52"/>
      <c r="L104">
        <f t="shared" si="2"/>
        <v>-2.5325994623162127E-2</v>
      </c>
      <c r="M104">
        <f t="shared" si="3"/>
        <v>5.9069375214372315E-5</v>
      </c>
    </row>
    <row r="105" spans="2:13" x14ac:dyDescent="0.3">
      <c r="B105" s="40" t="s">
        <v>102</v>
      </c>
      <c r="C105" s="45">
        <v>1.2410316075237545E-2</v>
      </c>
      <c r="D105" s="46">
        <v>0.11071354281314738</v>
      </c>
      <c r="E105" s="43">
        <v>10314</v>
      </c>
      <c r="F105" s="44">
        <v>0</v>
      </c>
      <c r="H105" s="40" t="s">
        <v>102</v>
      </c>
      <c r="I105" s="56">
        <v>2.0708372478508603E-2</v>
      </c>
      <c r="J105" s="52"/>
      <c r="L105">
        <f t="shared" si="2"/>
        <v>0.18472333655840642</v>
      </c>
      <c r="M105">
        <f t="shared" si="3"/>
        <v>-2.3212828469935231E-3</v>
      </c>
    </row>
    <row r="106" spans="2:13" x14ac:dyDescent="0.3">
      <c r="B106" s="40" t="s">
        <v>103</v>
      </c>
      <c r="C106" s="45">
        <v>1.0665115377157261E-2</v>
      </c>
      <c r="D106" s="46">
        <v>0.10272484511919358</v>
      </c>
      <c r="E106" s="43">
        <v>10314</v>
      </c>
      <c r="F106" s="44">
        <v>0</v>
      </c>
      <c r="H106" s="40" t="s">
        <v>103</v>
      </c>
      <c r="I106" s="56">
        <v>2.3640209550971607E-2</v>
      </c>
      <c r="J106" s="52"/>
      <c r="L106">
        <f t="shared" si="2"/>
        <v>0.22767699441583664</v>
      </c>
      <c r="M106">
        <f t="shared" si="3"/>
        <v>-2.4543776348237975E-3</v>
      </c>
    </row>
    <row r="107" spans="2:13" x14ac:dyDescent="0.3">
      <c r="B107" s="40" t="s">
        <v>104</v>
      </c>
      <c r="C107" s="45">
        <v>4.8477797168896647E-4</v>
      </c>
      <c r="D107" s="46">
        <v>2.2013403773913115E-2</v>
      </c>
      <c r="E107" s="43">
        <v>10314</v>
      </c>
      <c r="F107" s="44">
        <v>0</v>
      </c>
      <c r="H107" s="40" t="s">
        <v>104</v>
      </c>
      <c r="I107" s="56">
        <v>-1.1181951176512243E-3</v>
      </c>
      <c r="J107" s="52"/>
      <c r="L107">
        <f t="shared" si="2"/>
        <v>-5.0771477812740912E-2</v>
      </c>
      <c r="M107">
        <f t="shared" si="3"/>
        <v>2.4624831609632804E-5</v>
      </c>
    </row>
    <row r="108" spans="2:13" x14ac:dyDescent="0.3">
      <c r="B108" s="40" t="s">
        <v>105</v>
      </c>
      <c r="C108" s="45">
        <v>1.1634671320535194E-3</v>
      </c>
      <c r="D108" s="46">
        <v>3.4091438230358012E-2</v>
      </c>
      <c r="E108" s="43">
        <v>10314</v>
      </c>
      <c r="F108" s="44">
        <v>0</v>
      </c>
      <c r="H108" s="40" t="s">
        <v>105</v>
      </c>
      <c r="I108" s="56">
        <v>-5.6670981188929066E-3</v>
      </c>
      <c r="J108" s="52"/>
      <c r="L108">
        <f t="shared" si="2"/>
        <v>-0.16603889217724002</v>
      </c>
      <c r="M108">
        <f t="shared" si="3"/>
        <v>1.9340581499969713E-4</v>
      </c>
    </row>
    <row r="109" spans="2:13" x14ac:dyDescent="0.3">
      <c r="B109" s="40" t="s">
        <v>106</v>
      </c>
      <c r="C109" s="45">
        <v>1.9391118867558658E-4</v>
      </c>
      <c r="D109" s="46">
        <v>1.39245246266443E-2</v>
      </c>
      <c r="E109" s="43">
        <v>10314</v>
      </c>
      <c r="F109" s="44">
        <v>0</v>
      </c>
      <c r="H109" s="40" t="s">
        <v>106</v>
      </c>
      <c r="I109" s="56">
        <v>3.6622350769655912E-3</v>
      </c>
      <c r="J109" s="52"/>
      <c r="L109">
        <f t="shared" si="2"/>
        <v>0.26295511170286939</v>
      </c>
      <c r="M109">
        <f t="shared" si="3"/>
        <v>-5.099982771583968E-5</v>
      </c>
    </row>
    <row r="110" spans="2:13" x14ac:dyDescent="0.3">
      <c r="B110" s="40" t="s">
        <v>107</v>
      </c>
      <c r="C110" s="45">
        <v>1.0665115377157261E-3</v>
      </c>
      <c r="D110" s="46">
        <v>3.2641651227377728E-2</v>
      </c>
      <c r="E110" s="43">
        <v>10314</v>
      </c>
      <c r="F110" s="44">
        <v>0</v>
      </c>
      <c r="H110" s="40" t="s">
        <v>107</v>
      </c>
      <c r="I110" s="56">
        <v>2.2595249347045827E-2</v>
      </c>
      <c r="J110" s="52"/>
      <c r="L110">
        <f t="shared" si="2"/>
        <v>0.69148313287498164</v>
      </c>
      <c r="M110">
        <f t="shared" si="3"/>
        <v>-7.3826210439918445E-4</v>
      </c>
    </row>
    <row r="111" spans="2:13" x14ac:dyDescent="0.3">
      <c r="B111" s="40" t="s">
        <v>108</v>
      </c>
      <c r="C111" s="45">
        <v>1.7452006980802788E-3</v>
      </c>
      <c r="D111" s="46">
        <v>4.1741153561599423E-2</v>
      </c>
      <c r="E111" s="43">
        <v>10314</v>
      </c>
      <c r="F111" s="44">
        <v>0</v>
      </c>
      <c r="H111" s="40" t="s">
        <v>108</v>
      </c>
      <c r="I111" s="56">
        <v>2.1863830959828939E-2</v>
      </c>
      <c r="J111" s="52"/>
      <c r="L111">
        <f t="shared" si="2"/>
        <v>0.52288143293802225</v>
      </c>
      <c r="M111">
        <f t="shared" si="3"/>
        <v>-9.1412837926227648E-4</v>
      </c>
    </row>
    <row r="112" spans="2:13" x14ac:dyDescent="0.3">
      <c r="B112" s="40" t="s">
        <v>109</v>
      </c>
      <c r="C112" s="45">
        <v>9.6955594337793294E-4</v>
      </c>
      <c r="D112" s="46">
        <v>3.112410362544725E-2</v>
      </c>
      <c r="E112" s="43">
        <v>10314</v>
      </c>
      <c r="F112" s="44">
        <v>0</v>
      </c>
      <c r="H112" s="40" t="s">
        <v>109</v>
      </c>
      <c r="I112" s="56">
        <v>1.1189383882229322E-2</v>
      </c>
      <c r="J112" s="52"/>
      <c r="L112">
        <f t="shared" si="2"/>
        <v>0.35916006716556281</v>
      </c>
      <c r="M112">
        <f t="shared" si="3"/>
        <v>-3.4856372978024337E-4</v>
      </c>
    </row>
    <row r="113" spans="2:13" x14ac:dyDescent="0.3">
      <c r="B113" s="40" t="s">
        <v>110</v>
      </c>
      <c r="C113" s="45">
        <v>6.7868916036455292E-4</v>
      </c>
      <c r="D113" s="46">
        <v>2.6044083892809846E-2</v>
      </c>
      <c r="E113" s="43">
        <v>10314</v>
      </c>
      <c r="F113" s="44">
        <v>0</v>
      </c>
      <c r="H113" s="40" t="s">
        <v>110</v>
      </c>
      <c r="I113" s="56">
        <v>1.0626735407059523E-2</v>
      </c>
      <c r="J113" s="52"/>
      <c r="L113">
        <f t="shared" si="2"/>
        <v>0.40775184109510904</v>
      </c>
      <c r="M113">
        <f t="shared" si="3"/>
        <v>-2.7692470046238119E-4</v>
      </c>
    </row>
    <row r="114" spans="2:13" x14ac:dyDescent="0.3">
      <c r="B114" s="40" t="s">
        <v>111</v>
      </c>
      <c r="C114" s="45">
        <v>1.357378320729106E-3</v>
      </c>
      <c r="D114" s="46">
        <v>3.6819387343501792E-2</v>
      </c>
      <c r="E114" s="43">
        <v>10314</v>
      </c>
      <c r="F114" s="44">
        <v>0</v>
      </c>
      <c r="H114" s="40" t="s">
        <v>111</v>
      </c>
      <c r="I114" s="56">
        <v>9.8555657530361631E-3</v>
      </c>
      <c r="J114" s="52"/>
      <c r="L114">
        <f t="shared" si="2"/>
        <v>0.26730993457123631</v>
      </c>
      <c r="M114">
        <f t="shared" si="3"/>
        <v>-3.6333389165022411E-4</v>
      </c>
    </row>
    <row r="115" spans="2:13" x14ac:dyDescent="0.3">
      <c r="B115" s="40" t="s">
        <v>112</v>
      </c>
      <c r="C115" s="45">
        <v>7.3395384913709519E-2</v>
      </c>
      <c r="D115" s="46">
        <v>0.26079704145410626</v>
      </c>
      <c r="E115" s="43">
        <v>10314</v>
      </c>
      <c r="F115" s="44">
        <v>0</v>
      </c>
      <c r="H115" s="40" t="s">
        <v>112</v>
      </c>
      <c r="I115" s="56">
        <v>7.8283697559382234E-2</v>
      </c>
      <c r="J115" s="52"/>
      <c r="L115">
        <f t="shared" si="2"/>
        <v>0.27813979422503465</v>
      </c>
      <c r="M115">
        <f t="shared" si="3"/>
        <v>-2.2031162941127051E-2</v>
      </c>
    </row>
    <row r="116" spans="2:13" x14ac:dyDescent="0.3">
      <c r="B116" s="40" t="s">
        <v>113</v>
      </c>
      <c r="C116" s="45">
        <v>0.90411091719992243</v>
      </c>
      <c r="D116" s="46">
        <v>0.29445334591190642</v>
      </c>
      <c r="E116" s="43">
        <v>10314</v>
      </c>
      <c r="F116" s="44">
        <v>0</v>
      </c>
      <c r="H116" s="40" t="s">
        <v>113</v>
      </c>
      <c r="I116" s="56">
        <v>-8.0653817256200827E-2</v>
      </c>
      <c r="J116" s="52"/>
      <c r="L116">
        <f t="shared" si="2"/>
        <v>-2.6265011650898156E-2</v>
      </c>
      <c r="M116">
        <f t="shared" si="3"/>
        <v>0.24764533229992441</v>
      </c>
    </row>
    <row r="117" spans="2:13" x14ac:dyDescent="0.3">
      <c r="B117" s="40" t="s">
        <v>114</v>
      </c>
      <c r="C117" s="45">
        <v>7.0777583866589106E-3</v>
      </c>
      <c r="D117" s="46">
        <v>8.3835226249238934E-2</v>
      </c>
      <c r="E117" s="43">
        <v>10314</v>
      </c>
      <c r="F117" s="44">
        <v>0</v>
      </c>
      <c r="H117" s="40" t="s">
        <v>114</v>
      </c>
      <c r="I117" s="56">
        <v>2.9487659731165764E-3</v>
      </c>
      <c r="J117" s="52"/>
      <c r="L117">
        <f t="shared" si="2"/>
        <v>3.4924404108071884E-2</v>
      </c>
      <c r="M117">
        <f t="shared" si="3"/>
        <v>-2.489484913474512E-4</v>
      </c>
    </row>
    <row r="118" spans="2:13" x14ac:dyDescent="0.3">
      <c r="B118" s="40" t="s">
        <v>115</v>
      </c>
      <c r="C118" s="45">
        <v>1.9391118867558658E-4</v>
      </c>
      <c r="D118" s="46">
        <v>1.3924524626644258E-2</v>
      </c>
      <c r="E118" s="43">
        <v>10314</v>
      </c>
      <c r="F118" s="44">
        <v>0</v>
      </c>
      <c r="H118" s="40" t="s">
        <v>115</v>
      </c>
      <c r="I118" s="56">
        <v>-1.9262856250420362E-4</v>
      </c>
      <c r="J118" s="52"/>
      <c r="L118">
        <f t="shared" si="2"/>
        <v>-1.3831079683837587E-2</v>
      </c>
      <c r="M118">
        <f t="shared" si="3"/>
        <v>2.6825212730484072E-6</v>
      </c>
    </row>
    <row r="119" spans="2:13" x14ac:dyDescent="0.3">
      <c r="B119" s="40" t="s">
        <v>116</v>
      </c>
      <c r="C119" s="45">
        <v>4.8477797168896647E-4</v>
      </c>
      <c r="D119" s="46">
        <v>2.2013403773913132E-2</v>
      </c>
      <c r="E119" s="43">
        <v>10314</v>
      </c>
      <c r="F119" s="44">
        <v>0</v>
      </c>
      <c r="H119" s="40" t="s">
        <v>116</v>
      </c>
      <c r="I119" s="56">
        <v>-9.1774419549756807E-4</v>
      </c>
      <c r="J119" s="52"/>
      <c r="L119">
        <f t="shared" si="2"/>
        <v>-4.1670034436700157E-2</v>
      </c>
      <c r="M119">
        <f t="shared" si="3"/>
        <v>2.0210512385633991E-5</v>
      </c>
    </row>
    <row r="120" spans="2:13" x14ac:dyDescent="0.3">
      <c r="B120" s="40" t="s">
        <v>117</v>
      </c>
      <c r="C120" s="45">
        <v>8.5320923017258091E-3</v>
      </c>
      <c r="D120" s="46">
        <v>9.1978888655231739E-2</v>
      </c>
      <c r="E120" s="43">
        <v>10314</v>
      </c>
      <c r="F120" s="44">
        <v>0</v>
      </c>
      <c r="H120" s="40" t="s">
        <v>117</v>
      </c>
      <c r="I120" s="56">
        <v>4.0105445707356918E-3</v>
      </c>
      <c r="J120" s="52"/>
      <c r="L120">
        <f t="shared" si="2"/>
        <v>4.3230857563224284E-2</v>
      </c>
      <c r="M120">
        <f t="shared" si="3"/>
        <v>-3.7202380848462124E-4</v>
      </c>
    </row>
    <row r="121" spans="2:13" x14ac:dyDescent="0.3">
      <c r="B121" s="40" t="s">
        <v>118</v>
      </c>
      <c r="C121" s="45">
        <v>1.9391118867558658E-4</v>
      </c>
      <c r="D121" s="46">
        <v>1.3924524626644293E-2</v>
      </c>
      <c r="E121" s="43">
        <v>10314</v>
      </c>
      <c r="F121" s="44">
        <v>0</v>
      </c>
      <c r="H121" s="40" t="s">
        <v>118</v>
      </c>
      <c r="I121" s="56">
        <v>3.6164245176440323E-3</v>
      </c>
      <c r="J121" s="52"/>
      <c r="L121">
        <f t="shared" si="2"/>
        <v>0.2596658305697882</v>
      </c>
      <c r="M121">
        <f t="shared" si="3"/>
        <v>-5.0361875595381737E-5</v>
      </c>
    </row>
    <row r="122" spans="2:13" ht="15" thickBot="1" x14ac:dyDescent="0.35">
      <c r="B122" s="47" t="s">
        <v>119</v>
      </c>
      <c r="C122" s="48">
        <v>3.9016281672941897</v>
      </c>
      <c r="D122" s="49">
        <v>10.617517774662335</v>
      </c>
      <c r="E122" s="50">
        <v>10314</v>
      </c>
      <c r="F122" s="51">
        <v>487</v>
      </c>
      <c r="H122" s="47" t="s">
        <v>119</v>
      </c>
      <c r="I122" s="57">
        <v>-1.4757084053684E-2</v>
      </c>
      <c r="J122" s="52"/>
    </row>
    <row r="123" spans="2:13" x14ac:dyDescent="0.3">
      <c r="B123" s="101" t="s">
        <v>121</v>
      </c>
      <c r="C123" s="100"/>
      <c r="D123" s="100"/>
      <c r="E123" s="100"/>
      <c r="F123" s="100"/>
      <c r="H123" s="101" t="s">
        <v>128</v>
      </c>
      <c r="I123" s="100"/>
      <c r="J123" s="52"/>
    </row>
  </sheetData>
  <mergeCells count="6">
    <mergeCell ref="L5:M5"/>
    <mergeCell ref="B5:F5"/>
    <mergeCell ref="B123:F123"/>
    <mergeCell ref="H4:I4"/>
    <mergeCell ref="H5:H6"/>
    <mergeCell ref="H123:I123"/>
  </mergeCells>
  <pageMargins left="0.45" right="0.45" top="0.5" bottom="0.5" header="0" footer="0"/>
  <pageSetup scale="73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94"/>
  <sheetViews>
    <sheetView topLeftCell="A115" workbookViewId="0">
      <selection activeCell="I78" sqref="I78"/>
    </sheetView>
  </sheetViews>
  <sheetFormatPr defaultRowHeight="14.4" x14ac:dyDescent="0.3"/>
  <cols>
    <col min="1" max="1" width="9.109375" customWidth="1"/>
    <col min="2" max="2" width="16.88671875" customWidth="1"/>
    <col min="3" max="3" width="11.109375" customWidth="1"/>
    <col min="4" max="4" width="10.44140625" bestFit="1" customWidth="1"/>
    <col min="6" max="6" width="13" customWidth="1"/>
  </cols>
  <sheetData>
    <row r="1" spans="1:8" ht="15" x14ac:dyDescent="0.25">
      <c r="A1" t="s">
        <v>133</v>
      </c>
    </row>
    <row r="4" spans="1:8" ht="15" x14ac:dyDescent="0.25">
      <c r="A4" t="s">
        <v>134</v>
      </c>
    </row>
    <row r="6" spans="1:8" ht="15.75" thickBot="1" x14ac:dyDescent="0.3">
      <c r="B6" s="108" t="s">
        <v>146</v>
      </c>
      <c r="C6" s="107"/>
      <c r="D6" s="107"/>
      <c r="E6" s="107"/>
      <c r="F6" s="107"/>
      <c r="G6" s="107"/>
      <c r="H6" s="107"/>
    </row>
    <row r="7" spans="1:8" ht="24.6" thickBot="1" x14ac:dyDescent="0.35">
      <c r="B7" s="109" t="s">
        <v>135</v>
      </c>
      <c r="C7" s="110"/>
      <c r="D7" s="112" t="s">
        <v>136</v>
      </c>
      <c r="E7" s="113"/>
      <c r="F7" s="58" t="s">
        <v>137</v>
      </c>
      <c r="G7" s="114" t="s">
        <v>138</v>
      </c>
      <c r="H7" s="116" t="s">
        <v>139</v>
      </c>
    </row>
    <row r="8" spans="1:8" ht="15" thickBot="1" x14ac:dyDescent="0.35">
      <c r="B8" s="105"/>
      <c r="C8" s="111"/>
      <c r="D8" s="59" t="s">
        <v>140</v>
      </c>
      <c r="E8" s="60" t="s">
        <v>141</v>
      </c>
      <c r="F8" s="60" t="s">
        <v>142</v>
      </c>
      <c r="G8" s="115"/>
      <c r="H8" s="117"/>
    </row>
    <row r="9" spans="1:8" ht="15" thickBot="1" x14ac:dyDescent="0.35">
      <c r="B9" s="104" t="s">
        <v>126</v>
      </c>
      <c r="C9" s="61" t="s">
        <v>143</v>
      </c>
      <c r="D9" s="62">
        <v>0.66247804849205227</v>
      </c>
      <c r="E9" s="63">
        <v>1.8608119498077288E-3</v>
      </c>
      <c r="F9" s="64"/>
      <c r="G9" s="63">
        <v>356.01558156400694</v>
      </c>
      <c r="H9" s="65">
        <v>0</v>
      </c>
    </row>
    <row r="10" spans="1:8" ht="34.799999999999997" thickBot="1" x14ac:dyDescent="0.35">
      <c r="B10" s="105"/>
      <c r="C10" s="66" t="s">
        <v>144</v>
      </c>
      <c r="D10" s="67">
        <v>1.0685614037487496</v>
      </c>
      <c r="E10" s="68">
        <v>1.8609428592278388E-3</v>
      </c>
      <c r="F10" s="68">
        <v>0.98939499903357586</v>
      </c>
      <c r="G10" s="68">
        <v>574.20430640848792</v>
      </c>
      <c r="H10" s="69">
        <v>0</v>
      </c>
    </row>
    <row r="11" spans="1:8" ht="15" x14ac:dyDescent="0.25">
      <c r="B11" s="106" t="s">
        <v>145</v>
      </c>
      <c r="C11" s="107"/>
      <c r="D11" s="107"/>
      <c r="E11" s="107"/>
      <c r="F11" s="107"/>
      <c r="G11" s="107"/>
      <c r="H11" s="107"/>
    </row>
    <row r="13" spans="1:8" ht="15" x14ac:dyDescent="0.25">
      <c r="C13" t="s">
        <v>149</v>
      </c>
    </row>
    <row r="16" spans="1:8" ht="15" x14ac:dyDescent="0.25">
      <c r="A16" t="s">
        <v>132</v>
      </c>
    </row>
    <row r="18" spans="1:8" ht="15.75" thickBot="1" x14ac:dyDescent="0.3">
      <c r="B18" s="108" t="s">
        <v>146</v>
      </c>
      <c r="C18" s="107"/>
      <c r="D18" s="107"/>
      <c r="E18" s="107"/>
      <c r="F18" s="107"/>
      <c r="G18" s="107"/>
      <c r="H18" s="107"/>
    </row>
    <row r="19" spans="1:8" ht="24.6" thickBot="1" x14ac:dyDescent="0.35">
      <c r="B19" s="109" t="s">
        <v>135</v>
      </c>
      <c r="C19" s="110"/>
      <c r="D19" s="112" t="s">
        <v>136</v>
      </c>
      <c r="E19" s="113"/>
      <c r="F19" s="58" t="s">
        <v>137</v>
      </c>
      <c r="G19" s="114" t="s">
        <v>138</v>
      </c>
      <c r="H19" s="116" t="s">
        <v>139</v>
      </c>
    </row>
    <row r="20" spans="1:8" ht="15" thickBot="1" x14ac:dyDescent="0.35">
      <c r="B20" s="105"/>
      <c r="C20" s="111"/>
      <c r="D20" s="59" t="s">
        <v>140</v>
      </c>
      <c r="E20" s="60" t="s">
        <v>141</v>
      </c>
      <c r="F20" s="60" t="s">
        <v>142</v>
      </c>
      <c r="G20" s="115"/>
      <c r="H20" s="117"/>
    </row>
    <row r="21" spans="1:8" ht="15" thickBot="1" x14ac:dyDescent="0.35">
      <c r="B21" s="104" t="s">
        <v>126</v>
      </c>
      <c r="C21" s="61" t="s">
        <v>143</v>
      </c>
      <c r="D21" s="62">
        <v>-0.45655361340716422</v>
      </c>
      <c r="E21" s="63">
        <v>8.1526652537953202E-4</v>
      </c>
      <c r="F21" s="64"/>
      <c r="G21" s="63">
        <v>-560.00534695647445</v>
      </c>
      <c r="H21" s="65">
        <v>0</v>
      </c>
    </row>
    <row r="22" spans="1:8" ht="34.799999999999997" thickBot="1" x14ac:dyDescent="0.35">
      <c r="B22" s="105"/>
      <c r="C22" s="66" t="s">
        <v>147</v>
      </c>
      <c r="D22" s="67">
        <v>0.60630132830209016</v>
      </c>
      <c r="E22" s="68">
        <v>8.1530605057895424E-4</v>
      </c>
      <c r="F22" s="68">
        <v>0.99080493488590227</v>
      </c>
      <c r="G22" s="68">
        <v>743.64875358345682</v>
      </c>
      <c r="H22" s="69">
        <v>0</v>
      </c>
    </row>
    <row r="23" spans="1:8" ht="15" x14ac:dyDescent="0.25">
      <c r="B23" s="106" t="s">
        <v>145</v>
      </c>
      <c r="C23" s="107"/>
      <c r="D23" s="107"/>
      <c r="E23" s="107"/>
      <c r="F23" s="107"/>
      <c r="G23" s="107"/>
      <c r="H23" s="107"/>
    </row>
    <row r="25" spans="1:8" ht="15" x14ac:dyDescent="0.25">
      <c r="C25" t="s">
        <v>148</v>
      </c>
    </row>
    <row r="28" spans="1:8" ht="15" x14ac:dyDescent="0.25">
      <c r="A28" t="s">
        <v>150</v>
      </c>
    </row>
    <row r="30" spans="1:8" ht="15" x14ac:dyDescent="0.25">
      <c r="B30" s="108" t="s">
        <v>151</v>
      </c>
      <c r="C30" s="107"/>
      <c r="D30" s="107"/>
    </row>
    <row r="31" spans="1:8" ht="15.75" thickBot="1" x14ac:dyDescent="0.3">
      <c r="B31" s="120" t="s">
        <v>152</v>
      </c>
      <c r="C31" s="121"/>
      <c r="D31" s="121"/>
    </row>
    <row r="32" spans="1:8" x14ac:dyDescent="0.3">
      <c r="B32" s="128" t="s">
        <v>153</v>
      </c>
      <c r="C32" s="61" t="s">
        <v>154</v>
      </c>
      <c r="D32" s="70">
        <v>86315.249865000005</v>
      </c>
    </row>
    <row r="33" spans="2:4" x14ac:dyDescent="0.3">
      <c r="B33" s="127"/>
      <c r="C33" s="71" t="s">
        <v>155</v>
      </c>
      <c r="D33" s="72">
        <v>0</v>
      </c>
    </row>
    <row r="34" spans="2:4" ht="15" x14ac:dyDescent="0.25">
      <c r="B34" s="118" t="s">
        <v>1</v>
      </c>
      <c r="C34" s="119"/>
      <c r="D34" s="73">
        <v>5.9888028384478945E-2</v>
      </c>
    </row>
    <row r="35" spans="2:4" ht="15" x14ac:dyDescent="0.25">
      <c r="B35" s="118" t="s">
        <v>156</v>
      </c>
      <c r="C35" s="119"/>
      <c r="D35" s="73">
        <v>-0.25725132161602748</v>
      </c>
    </row>
    <row r="36" spans="2:4" ht="15" x14ac:dyDescent="0.25">
      <c r="B36" s="118" t="s">
        <v>157</v>
      </c>
      <c r="C36" s="119"/>
      <c r="D36" s="74">
        <v>1.3991252850204354</v>
      </c>
    </row>
    <row r="37" spans="2:4" ht="15" x14ac:dyDescent="0.25">
      <c r="B37" s="118" t="s">
        <v>158</v>
      </c>
      <c r="C37" s="119"/>
      <c r="D37" s="75">
        <v>1.0298497235560926</v>
      </c>
    </row>
    <row r="38" spans="2:4" ht="15" x14ac:dyDescent="0.25">
      <c r="B38" s="118" t="s">
        <v>159</v>
      </c>
      <c r="C38" s="119"/>
      <c r="D38" s="76">
        <v>0.79297166531114704</v>
      </c>
    </row>
    <row r="39" spans="2:4" ht="15" x14ac:dyDescent="0.25">
      <c r="B39" s="118" t="s">
        <v>160</v>
      </c>
      <c r="C39" s="119"/>
      <c r="D39" s="76">
        <v>8.3372785598414337E-3</v>
      </c>
    </row>
    <row r="40" spans="2:4" ht="15" x14ac:dyDescent="0.25">
      <c r="B40" s="118" t="s">
        <v>161</v>
      </c>
      <c r="C40" s="119"/>
      <c r="D40" s="76">
        <v>-0.18931410896775835</v>
      </c>
    </row>
    <row r="41" spans="2:4" ht="15" x14ac:dyDescent="0.25">
      <c r="B41" s="118" t="s">
        <v>162</v>
      </c>
      <c r="C41" s="119"/>
      <c r="D41" s="76">
        <v>1.6674363956653705E-2</v>
      </c>
    </row>
    <row r="42" spans="2:4" ht="15" x14ac:dyDescent="0.25">
      <c r="B42" s="118" t="s">
        <v>163</v>
      </c>
      <c r="C42" s="119"/>
      <c r="D42" s="74">
        <v>-2.786405038403108</v>
      </c>
    </row>
    <row r="43" spans="2:4" ht="15" x14ac:dyDescent="0.25">
      <c r="B43" s="118" t="s">
        <v>164</v>
      </c>
      <c r="C43" s="119"/>
      <c r="D43" s="74">
        <v>3.7078609837491281</v>
      </c>
    </row>
    <row r="44" spans="2:4" ht="15" thickBot="1" x14ac:dyDescent="0.35">
      <c r="B44" s="126" t="s">
        <v>165</v>
      </c>
      <c r="C44" s="71" t="s">
        <v>166</v>
      </c>
      <c r="D44" s="73">
        <v>-0.88251004925899645</v>
      </c>
    </row>
    <row r="45" spans="2:4" x14ac:dyDescent="0.3">
      <c r="B45" s="127"/>
      <c r="C45" s="71" t="s">
        <v>167</v>
      </c>
      <c r="D45" s="73">
        <v>-0.48548622651902257</v>
      </c>
    </row>
    <row r="46" spans="2:4" x14ac:dyDescent="0.3">
      <c r="B46" s="127"/>
      <c r="C46" s="71" t="s">
        <v>168</v>
      </c>
      <c r="D46" s="73">
        <v>0.10346582839175966</v>
      </c>
    </row>
    <row r="47" spans="2:4" ht="15" thickBot="1" x14ac:dyDescent="0.35">
      <c r="B47" s="105"/>
      <c r="C47" s="66" t="s">
        <v>169</v>
      </c>
      <c r="D47" s="77">
        <v>1.0902044837241442</v>
      </c>
    </row>
    <row r="75" spans="2:8" ht="15" x14ac:dyDescent="0.25">
      <c r="B75" s="108" t="s">
        <v>170</v>
      </c>
      <c r="C75" s="107"/>
      <c r="D75" s="107"/>
      <c r="E75" s="107"/>
      <c r="F75" s="107"/>
      <c r="G75" s="107"/>
      <c r="H75" s="107"/>
    </row>
    <row r="76" spans="2:8" ht="15.75" thickBot="1" x14ac:dyDescent="0.3">
      <c r="B76" s="129" t="s">
        <v>171</v>
      </c>
      <c r="C76" s="107"/>
      <c r="D76" s="107"/>
      <c r="E76" s="107"/>
      <c r="F76" s="107"/>
      <c r="G76" s="107"/>
      <c r="H76" s="107"/>
    </row>
    <row r="77" spans="2:8" ht="15" thickBot="1" x14ac:dyDescent="0.35">
      <c r="B77" s="122" t="s">
        <v>120</v>
      </c>
      <c r="C77" s="124" t="s">
        <v>172</v>
      </c>
      <c r="D77" s="125"/>
      <c r="E77" s="125"/>
      <c r="F77" s="125"/>
      <c r="G77" s="125"/>
      <c r="H77" s="110"/>
    </row>
    <row r="78" spans="2:8" ht="15" thickBot="1" x14ac:dyDescent="0.35">
      <c r="B78" s="123"/>
      <c r="C78" s="59" t="s">
        <v>126</v>
      </c>
      <c r="D78" s="60" t="s">
        <v>173</v>
      </c>
      <c r="E78" s="60" t="s">
        <v>174</v>
      </c>
      <c r="F78" s="60" t="s">
        <v>175</v>
      </c>
      <c r="G78" s="60" t="s">
        <v>176</v>
      </c>
      <c r="H78" s="78" t="s">
        <v>177</v>
      </c>
    </row>
    <row r="79" spans="2:8" ht="24" x14ac:dyDescent="0.25">
      <c r="B79" s="79" t="s">
        <v>3</v>
      </c>
      <c r="C79" s="80">
        <v>2.8139002393753913E-3</v>
      </c>
      <c r="D79" s="81">
        <v>3.5664390384590697E-2</v>
      </c>
      <c r="E79" s="81">
        <v>0.16878266043540302</v>
      </c>
      <c r="F79" s="81">
        <v>0.61560658492368903</v>
      </c>
      <c r="G79" s="81">
        <v>0.98035897505898073</v>
      </c>
      <c r="H79" s="82">
        <v>0.38421719285589345</v>
      </c>
    </row>
    <row r="80" spans="2:8" ht="15" x14ac:dyDescent="0.25">
      <c r="B80" s="83" t="s">
        <v>4</v>
      </c>
      <c r="C80" s="84">
        <v>0.43107187208419628</v>
      </c>
      <c r="D80" s="85">
        <v>0.6171731392429195</v>
      </c>
      <c r="E80" s="85">
        <v>0.69173477127263638</v>
      </c>
      <c r="F80" s="85">
        <v>0.78380343426397348</v>
      </c>
      <c r="G80" s="85">
        <v>0.91552868529971099</v>
      </c>
      <c r="H80" s="86">
        <v>0.69643000625643547</v>
      </c>
    </row>
    <row r="81" spans="2:8" ht="24" x14ac:dyDescent="0.25">
      <c r="B81" s="83" t="s">
        <v>5</v>
      </c>
      <c r="C81" s="84">
        <v>2.6496815254886258E-3</v>
      </c>
      <c r="D81" s="85">
        <v>3.2906679458448738E-2</v>
      </c>
      <c r="E81" s="85">
        <v>0.19087633273954552</v>
      </c>
      <c r="F81" s="85">
        <v>0.56093118347403381</v>
      </c>
      <c r="G81" s="85">
        <v>0.96795333236949399</v>
      </c>
      <c r="H81" s="86">
        <v>0.37394311641813294</v>
      </c>
    </row>
    <row r="82" spans="2:8" ht="24" x14ac:dyDescent="0.25">
      <c r="B82" s="83" t="s">
        <v>6</v>
      </c>
      <c r="C82" s="84">
        <v>1.6801508881549825E-3</v>
      </c>
      <c r="D82" s="85">
        <v>5.835488087010952E-3</v>
      </c>
      <c r="E82" s="85">
        <v>8.890797630543958E-3</v>
      </c>
      <c r="F82" s="85">
        <v>2.0761308063997432E-2</v>
      </c>
      <c r="G82" s="85">
        <v>0.27492991467602734</v>
      </c>
      <c r="H82" s="86">
        <v>6.8633920022155917E-2</v>
      </c>
    </row>
    <row r="83" spans="2:8" ht="15" x14ac:dyDescent="0.25">
      <c r="B83" s="83" t="s">
        <v>7</v>
      </c>
      <c r="C83" s="84">
        <v>0.42168617667885472</v>
      </c>
      <c r="D83" s="85">
        <v>0.45259173301981914</v>
      </c>
      <c r="E83" s="85">
        <v>0.39765606630359068</v>
      </c>
      <c r="F83" s="85">
        <v>0.22477283067755344</v>
      </c>
      <c r="G83" s="85">
        <v>0.12334464505799893</v>
      </c>
      <c r="H83" s="86">
        <v>0.31608973477189362</v>
      </c>
    </row>
    <row r="84" spans="2:8" ht="24" x14ac:dyDescent="0.25">
      <c r="B84" s="83" t="s">
        <v>8</v>
      </c>
      <c r="C84" s="84">
        <v>0.24651221888041386</v>
      </c>
      <c r="D84" s="85">
        <v>0.43947550672627006</v>
      </c>
      <c r="E84" s="85">
        <v>0.51323452907019329</v>
      </c>
      <c r="F84" s="85">
        <v>0.5388084109457042</v>
      </c>
      <c r="G84" s="85">
        <v>0.69980795053080003</v>
      </c>
      <c r="H84" s="86">
        <v>0.49500393342435983</v>
      </c>
    </row>
    <row r="85" spans="2:8" ht="24" x14ac:dyDescent="0.25">
      <c r="B85" s="83" t="s">
        <v>9</v>
      </c>
      <c r="C85" s="84">
        <v>1.2715367576674904E-3</v>
      </c>
      <c r="D85" s="85">
        <v>5.9041957961822591E-3</v>
      </c>
      <c r="E85" s="85">
        <v>1.3944017076070136E-2</v>
      </c>
      <c r="F85" s="85">
        <v>3.0426441617382602E-2</v>
      </c>
      <c r="G85" s="85">
        <v>0.17182933675437226</v>
      </c>
      <c r="H85" s="86">
        <v>4.8550057233658309E-2</v>
      </c>
    </row>
    <row r="86" spans="2:8" ht="36" x14ac:dyDescent="0.25">
      <c r="B86" s="83" t="s">
        <v>10</v>
      </c>
      <c r="C86" s="84">
        <v>1.8454131874135566E-3</v>
      </c>
      <c r="D86" s="85">
        <v>4.7626345851092032E-3</v>
      </c>
      <c r="E86" s="85">
        <v>6.2269024995571815E-3</v>
      </c>
      <c r="F86" s="85">
        <v>6.9017432396317867E-3</v>
      </c>
      <c r="G86" s="85">
        <v>9.4333862377203204E-2</v>
      </c>
      <c r="H86" s="86">
        <v>2.4878042901350005E-2</v>
      </c>
    </row>
    <row r="87" spans="2:8" ht="24" x14ac:dyDescent="0.25">
      <c r="B87" s="83" t="s">
        <v>11</v>
      </c>
      <c r="C87" s="84">
        <v>0.30166237768600401</v>
      </c>
      <c r="D87" s="85">
        <v>0.60408484945224228</v>
      </c>
      <c r="E87" s="85">
        <v>0.71853364786118801</v>
      </c>
      <c r="F87" s="85">
        <v>0.89909188750268443</v>
      </c>
      <c r="G87" s="85">
        <v>0.99222296161175305</v>
      </c>
      <c r="H87" s="86">
        <v>0.71501018642163328</v>
      </c>
    </row>
    <row r="88" spans="2:8" ht="15" x14ac:dyDescent="0.25">
      <c r="B88" s="83" t="s">
        <v>12</v>
      </c>
      <c r="C88" s="84">
        <v>0.18829156869390143</v>
      </c>
      <c r="D88" s="85">
        <v>0.3780240134461596</v>
      </c>
      <c r="E88" s="85">
        <v>0.46630547355523633</v>
      </c>
      <c r="F88" s="85">
        <v>0.63153971946154097</v>
      </c>
      <c r="G88" s="85">
        <v>0.86722911381467604</v>
      </c>
      <c r="H88" s="86">
        <v>0.51953945991408523</v>
      </c>
    </row>
    <row r="89" spans="2:8" ht="24" x14ac:dyDescent="0.25">
      <c r="B89" s="83" t="s">
        <v>13</v>
      </c>
      <c r="C89" s="84">
        <v>3.962390166596115E-2</v>
      </c>
      <c r="D89" s="85">
        <v>4.5074158484852141E-2</v>
      </c>
      <c r="E89" s="85">
        <v>3.0708356102012554E-2</v>
      </c>
      <c r="F89" s="85">
        <v>1.4304161275431659E-2</v>
      </c>
      <c r="G89" s="85">
        <v>5.3710491521315046E-3</v>
      </c>
      <c r="H89" s="86">
        <v>2.6120920568758463E-2</v>
      </c>
    </row>
    <row r="90" spans="2:8" ht="24" x14ac:dyDescent="0.25">
      <c r="B90" s="83" t="s">
        <v>14</v>
      </c>
      <c r="C90" s="84">
        <v>4.5514818614475778E-3</v>
      </c>
      <c r="D90" s="85">
        <v>5.7874401994764246E-3</v>
      </c>
      <c r="E90" s="85">
        <v>7.5324505308041615E-3</v>
      </c>
      <c r="F90" s="85">
        <v>9.1639780112463508E-3</v>
      </c>
      <c r="G90" s="85">
        <v>7.2070828459304126E-3</v>
      </c>
      <c r="H90" s="86">
        <v>6.8937419042476031E-3</v>
      </c>
    </row>
    <row r="91" spans="2:8" ht="36" x14ac:dyDescent="0.25">
      <c r="B91" s="83" t="s">
        <v>15</v>
      </c>
      <c r="C91" s="84">
        <v>0.49882008659429383</v>
      </c>
      <c r="D91" s="85">
        <v>0.38039883197363128</v>
      </c>
      <c r="E91" s="85">
        <v>0.30989885763243558</v>
      </c>
      <c r="F91" s="85">
        <v>0.17793143303666367</v>
      </c>
      <c r="G91" s="85">
        <v>4.6363810469485033E-2</v>
      </c>
      <c r="H91" s="86">
        <v>0.27365792415914492</v>
      </c>
    </row>
    <row r="92" spans="2:8" ht="24" x14ac:dyDescent="0.25">
      <c r="B92" s="83" t="s">
        <v>16</v>
      </c>
      <c r="C92" s="84">
        <v>1.2805663917754431</v>
      </c>
      <c r="D92" s="85">
        <v>0.63802648885198099</v>
      </c>
      <c r="E92" s="85">
        <v>0.58393605547142935</v>
      </c>
      <c r="F92" s="85">
        <v>0.37407044763252417</v>
      </c>
      <c r="G92" s="85">
        <v>6.2399848013504199E-2</v>
      </c>
      <c r="H92" s="86">
        <v>0.56736741411329161</v>
      </c>
    </row>
    <row r="93" spans="2:8" ht="24" x14ac:dyDescent="0.25">
      <c r="B93" s="83" t="s">
        <v>17</v>
      </c>
      <c r="C93" s="84">
        <v>1.4837024337051661</v>
      </c>
      <c r="D93" s="85">
        <v>0.49333064599120874</v>
      </c>
      <c r="E93" s="85">
        <v>0.21095299065903647</v>
      </c>
      <c r="F93" s="85">
        <v>0.14322657691479088</v>
      </c>
      <c r="G93" s="85">
        <v>5.9097408955091996E-2</v>
      </c>
      <c r="H93" s="86">
        <v>0.45994512030840584</v>
      </c>
    </row>
    <row r="94" spans="2:8" ht="36" x14ac:dyDescent="0.25">
      <c r="B94" s="83" t="s">
        <v>18</v>
      </c>
      <c r="C94" s="84">
        <v>9.4957137600464772E-2</v>
      </c>
      <c r="D94" s="85">
        <v>4.977752248493085E-2</v>
      </c>
      <c r="E94" s="85">
        <v>3.5575219023336296E-2</v>
      </c>
      <c r="F94" s="85">
        <v>2.9098513532467833E-2</v>
      </c>
      <c r="G94" s="85">
        <v>2.3929301385150858E-3</v>
      </c>
      <c r="H94" s="86">
        <v>4.0904943880636202E-2</v>
      </c>
    </row>
    <row r="95" spans="2:8" ht="24" x14ac:dyDescent="0.25">
      <c r="B95" s="83" t="s">
        <v>19</v>
      </c>
      <c r="C95" s="84">
        <v>1.7629753068136587</v>
      </c>
      <c r="D95" s="85">
        <v>1.1441623593118879</v>
      </c>
      <c r="E95" s="85">
        <v>0.7974892945723594</v>
      </c>
      <c r="F95" s="85">
        <v>0.52355838986476955</v>
      </c>
      <c r="G95" s="85">
        <v>6.8428519132806856E-2</v>
      </c>
      <c r="H95" s="86">
        <v>0.82918869163516651</v>
      </c>
    </row>
    <row r="96" spans="2:8" ht="24" x14ac:dyDescent="0.25">
      <c r="B96" s="83" t="s">
        <v>20</v>
      </c>
      <c r="C96" s="84">
        <v>1.998000635758078</v>
      </c>
      <c r="D96" s="85">
        <v>1.1721098379478849</v>
      </c>
      <c r="E96" s="85">
        <v>0.91666519555226922</v>
      </c>
      <c r="F96" s="85">
        <v>0.54936215395610322</v>
      </c>
      <c r="G96" s="85">
        <v>0.10107974778443107</v>
      </c>
      <c r="H96" s="86">
        <v>0.91457378708301473</v>
      </c>
    </row>
    <row r="97" spans="2:8" ht="24" x14ac:dyDescent="0.25">
      <c r="B97" s="83" t="s">
        <v>21</v>
      </c>
      <c r="C97" s="84">
        <v>7.5500485819572694</v>
      </c>
      <c r="D97" s="85">
        <v>4.7116739575540993</v>
      </c>
      <c r="E97" s="85">
        <v>4.0614098066794879</v>
      </c>
      <c r="F97" s="85">
        <v>2.2800510711629145</v>
      </c>
      <c r="G97" s="85">
        <v>0.54385036431761724</v>
      </c>
      <c r="H97" s="86">
        <v>3.6971252013864992</v>
      </c>
    </row>
    <row r="98" spans="2:8" ht="24" x14ac:dyDescent="0.25">
      <c r="B98" s="83" t="s">
        <v>22</v>
      </c>
      <c r="C98" s="84">
        <v>5.2224455686899086E-3</v>
      </c>
      <c r="D98" s="85">
        <v>1.7912608317778151E-2</v>
      </c>
      <c r="E98" s="85">
        <v>3.6687369742443458E-2</v>
      </c>
      <c r="F98" s="85">
        <v>0.12306924020548485</v>
      </c>
      <c r="G98" s="85">
        <v>0.48727266811998066</v>
      </c>
      <c r="H98" s="86">
        <v>0.14519690296612858</v>
      </c>
    </row>
    <row r="99" spans="2:8" ht="22.8" x14ac:dyDescent="0.3">
      <c r="B99" s="83" t="s">
        <v>23</v>
      </c>
      <c r="C99" s="84">
        <v>1.2896179447698644E-2</v>
      </c>
      <c r="D99" s="85">
        <v>5.3075464351632726E-2</v>
      </c>
      <c r="E99" s="85">
        <v>0.15847124306092492</v>
      </c>
      <c r="F99" s="85">
        <v>0.15447642181302926</v>
      </c>
      <c r="G99" s="85">
        <v>0.10293758710348812</v>
      </c>
      <c r="H99" s="86">
        <v>9.7499794120080821E-2</v>
      </c>
    </row>
    <row r="100" spans="2:8" ht="22.8" x14ac:dyDescent="0.3">
      <c r="B100" s="83" t="s">
        <v>24</v>
      </c>
      <c r="C100" s="84">
        <v>1.3382438725452971E-3</v>
      </c>
      <c r="D100" s="85">
        <v>3.3383452884213796E-3</v>
      </c>
      <c r="E100" s="85">
        <v>3.0072080226276102E-3</v>
      </c>
      <c r="F100" s="85">
        <v>1.0849786037254044E-2</v>
      </c>
      <c r="G100" s="85">
        <v>0.20307265938833635</v>
      </c>
      <c r="H100" s="86">
        <v>4.8928058663765255E-2</v>
      </c>
    </row>
    <row r="101" spans="2:8" ht="24" x14ac:dyDescent="0.25">
      <c r="B101" s="83" t="s">
        <v>25</v>
      </c>
      <c r="C101" s="84">
        <v>1.8928371803352347E-3</v>
      </c>
      <c r="D101" s="85">
        <v>2.0940799715405923E-3</v>
      </c>
      <c r="E101" s="85">
        <v>1.2189899613629679E-2</v>
      </c>
      <c r="F101" s="85">
        <v>4.3683403694381479E-2</v>
      </c>
      <c r="G101" s="85">
        <v>0.287360187432673</v>
      </c>
      <c r="H101" s="86">
        <v>7.6068294051240187E-2</v>
      </c>
    </row>
    <row r="102" spans="2:8" ht="24" x14ac:dyDescent="0.25">
      <c r="B102" s="83" t="s">
        <v>26</v>
      </c>
      <c r="C102" s="84">
        <v>8.1735912089103625E-4</v>
      </c>
      <c r="D102" s="85">
        <v>8.8895896315907327E-3</v>
      </c>
      <c r="E102" s="85">
        <v>0.10770370680255383</v>
      </c>
      <c r="F102" s="85">
        <v>0.3904695485509076</v>
      </c>
      <c r="G102" s="85">
        <v>0.88332044027546441</v>
      </c>
      <c r="H102" s="86">
        <v>0.29930897055187766</v>
      </c>
    </row>
    <row r="103" spans="2:8" ht="24" x14ac:dyDescent="0.25">
      <c r="B103" s="83" t="s">
        <v>27</v>
      </c>
      <c r="C103" s="84">
        <v>3.3488729443730523E-4</v>
      </c>
      <c r="D103" s="85">
        <v>7.403516262077206E-3</v>
      </c>
      <c r="E103" s="85">
        <v>1.5579919412174573E-2</v>
      </c>
      <c r="F103" s="85">
        <v>4.6020471787207785E-2</v>
      </c>
      <c r="G103" s="85">
        <v>0.18199370104441037</v>
      </c>
      <c r="H103" s="86">
        <v>5.442687221951447E-2</v>
      </c>
    </row>
    <row r="104" spans="2:8" ht="22.8" x14ac:dyDescent="0.3">
      <c r="B104" s="83" t="s">
        <v>28</v>
      </c>
      <c r="C104" s="84">
        <v>1.686421383904049E-3</v>
      </c>
      <c r="D104" s="85">
        <v>3.8588947585739709E-3</v>
      </c>
      <c r="E104" s="85">
        <v>4.5411317200060031E-3</v>
      </c>
      <c r="F104" s="85">
        <v>7.1317782254939795E-3</v>
      </c>
      <c r="G104" s="85">
        <v>1.7917548371417926E-2</v>
      </c>
      <c r="H104" s="86">
        <v>7.376110856833382E-3</v>
      </c>
    </row>
    <row r="105" spans="2:8" ht="24" x14ac:dyDescent="0.25">
      <c r="B105" s="83" t="s">
        <v>29</v>
      </c>
      <c r="C105" s="84">
        <v>7.0235092225827119E-4</v>
      </c>
      <c r="D105" s="85">
        <v>5.6338568470008371E-3</v>
      </c>
      <c r="E105" s="85">
        <v>4.8242421734170466E-3</v>
      </c>
      <c r="F105" s="85">
        <v>1.0951949598803086E-2</v>
      </c>
      <c r="G105" s="85">
        <v>0.20195076701755332</v>
      </c>
      <c r="H105" s="86">
        <v>4.9359060609779314E-2</v>
      </c>
    </row>
    <row r="106" spans="2:8" ht="22.8" x14ac:dyDescent="0.3">
      <c r="B106" s="83" t="s">
        <v>30</v>
      </c>
      <c r="C106" s="84">
        <v>1.4805736452778294E-3</v>
      </c>
      <c r="D106" s="85">
        <v>3.2498841090589279E-3</v>
      </c>
      <c r="E106" s="85">
        <v>5.4226891967716871E-3</v>
      </c>
      <c r="F106" s="85">
        <v>7.1859394699685169E-3</v>
      </c>
      <c r="G106" s="85">
        <v>9.0895778051175075E-2</v>
      </c>
      <c r="H106" s="86">
        <v>2.3660631712778209E-2</v>
      </c>
    </row>
    <row r="107" spans="2:8" ht="15" x14ac:dyDescent="0.25">
      <c r="B107" s="83" t="s">
        <v>31</v>
      </c>
      <c r="C107" s="84">
        <v>5.3944773083019905E-2</v>
      </c>
      <c r="D107" s="85">
        <v>2.9470945215880954E-2</v>
      </c>
      <c r="E107" s="85">
        <v>2.7121139248179812E-2</v>
      </c>
      <c r="F107" s="85">
        <v>1.5275197537048518E-2</v>
      </c>
      <c r="G107" s="85">
        <v>8.3778344599562717E-3</v>
      </c>
      <c r="H107" s="86">
        <v>2.6103115609740716E-2</v>
      </c>
    </row>
    <row r="108" spans="2:8" ht="24" x14ac:dyDescent="0.25">
      <c r="B108" s="83" t="s">
        <v>32</v>
      </c>
      <c r="C108" s="84">
        <v>0.21706323805653341</v>
      </c>
      <c r="D108" s="85">
        <v>0.19738093899278289</v>
      </c>
      <c r="E108" s="85">
        <v>0.17521813581237264</v>
      </c>
      <c r="F108" s="85">
        <v>0.13757125898472519</v>
      </c>
      <c r="G108" s="85">
        <v>0.1195299462443441</v>
      </c>
      <c r="H108" s="86">
        <v>0.16729916143525331</v>
      </c>
    </row>
    <row r="109" spans="2:8" ht="24" x14ac:dyDescent="0.25">
      <c r="B109" s="83" t="s">
        <v>33</v>
      </c>
      <c r="C109" s="84">
        <v>0.21759008367200747</v>
      </c>
      <c r="D109" s="85">
        <v>0.19940364789668991</v>
      </c>
      <c r="E109" s="85">
        <v>0.17560600908796231</v>
      </c>
      <c r="F109" s="85">
        <v>0.12753566051322521</v>
      </c>
      <c r="G109" s="85">
        <v>0.1074354202739868</v>
      </c>
      <c r="H109" s="86">
        <v>0.16310552734843128</v>
      </c>
    </row>
    <row r="110" spans="2:8" ht="36" x14ac:dyDescent="0.25">
      <c r="B110" s="83" t="s">
        <v>34</v>
      </c>
      <c r="C110" s="84">
        <v>2.9406160416926643</v>
      </c>
      <c r="D110" s="85">
        <v>2.7827654131116839</v>
      </c>
      <c r="E110" s="85">
        <v>2.7316681432761101</v>
      </c>
      <c r="F110" s="85">
        <v>2.7701476337313258</v>
      </c>
      <c r="G110" s="85">
        <v>2.4001170053661673</v>
      </c>
      <c r="H110" s="86">
        <v>2.7153752207413677</v>
      </c>
    </row>
    <row r="111" spans="2:8" ht="24" x14ac:dyDescent="0.25">
      <c r="B111" s="83" t="s">
        <v>35</v>
      </c>
      <c r="C111" s="84">
        <v>1.0682199456421139E-2</v>
      </c>
      <c r="D111" s="85">
        <v>1.9571319115860967E-2</v>
      </c>
      <c r="E111" s="85">
        <v>1.4574161233055872E-2</v>
      </c>
      <c r="F111" s="85">
        <v>4.3656794853155129E-2</v>
      </c>
      <c r="G111" s="85">
        <v>0.29610095455546592</v>
      </c>
      <c r="H111" s="86">
        <v>8.3448932459387337E-2</v>
      </c>
    </row>
    <row r="112" spans="2:8" ht="24" x14ac:dyDescent="0.25">
      <c r="B112" s="83" t="s">
        <v>36</v>
      </c>
      <c r="C112" s="84">
        <v>1.155765618773529E-2</v>
      </c>
      <c r="D112" s="85">
        <v>2.6915007660751434E-2</v>
      </c>
      <c r="E112" s="85">
        <v>4.2100091646138177E-2</v>
      </c>
      <c r="F112" s="85">
        <v>0.12707734879424626</v>
      </c>
      <c r="G112" s="85">
        <v>0.33475154715528516</v>
      </c>
      <c r="H112" s="86">
        <v>0.11599043232798484</v>
      </c>
    </row>
    <row r="113" spans="2:8" ht="24" x14ac:dyDescent="0.25">
      <c r="B113" s="83" t="s">
        <v>37</v>
      </c>
      <c r="C113" s="84">
        <v>0.23876083356567518</v>
      </c>
      <c r="D113" s="85">
        <v>0.28016650542842803</v>
      </c>
      <c r="E113" s="85">
        <v>0.31495659644487406</v>
      </c>
      <c r="F113" s="85">
        <v>0.37019389729444058</v>
      </c>
      <c r="G113" s="85">
        <v>0.21424726634034846</v>
      </c>
      <c r="H113" s="86">
        <v>0.2826707923132678</v>
      </c>
    </row>
    <row r="114" spans="2:8" ht="24" x14ac:dyDescent="0.25">
      <c r="B114" s="83" t="s">
        <v>38</v>
      </c>
      <c r="C114" s="84">
        <v>0.25575104903410006</v>
      </c>
      <c r="D114" s="85">
        <v>0.28083682780105707</v>
      </c>
      <c r="E114" s="85">
        <v>0.25255130874135456</v>
      </c>
      <c r="F114" s="85">
        <v>0.1724522933262895</v>
      </c>
      <c r="G114" s="85">
        <v>5.7856714109996051E-2</v>
      </c>
      <c r="H114" s="86">
        <v>0.19871334126324294</v>
      </c>
    </row>
    <row r="115" spans="2:8" ht="24" x14ac:dyDescent="0.25">
      <c r="B115" s="83" t="s">
        <v>39</v>
      </c>
      <c r="C115" s="84">
        <v>7.9028659986263572E-2</v>
      </c>
      <c r="D115" s="85">
        <v>9.08664440549833E-2</v>
      </c>
      <c r="E115" s="85">
        <v>0.11551420210305209</v>
      </c>
      <c r="F115" s="85">
        <v>0.10462060881986858</v>
      </c>
      <c r="G115" s="85">
        <v>4.9871013465740868E-2</v>
      </c>
      <c r="H115" s="86">
        <v>8.7016018396762665E-2</v>
      </c>
    </row>
    <row r="116" spans="2:8" ht="36" x14ac:dyDescent="0.25">
      <c r="B116" s="83" t="s">
        <v>40</v>
      </c>
      <c r="C116" s="84">
        <v>0.17931832098574241</v>
      </c>
      <c r="D116" s="85">
        <v>0.2055495945278851</v>
      </c>
      <c r="E116" s="85">
        <v>0.19259695123902507</v>
      </c>
      <c r="F116" s="85">
        <v>0.15509590894160738</v>
      </c>
      <c r="G116" s="85">
        <v>4.0507408734016676E-2</v>
      </c>
      <c r="H116" s="86">
        <v>0.15092801120377244</v>
      </c>
    </row>
    <row r="117" spans="2:8" ht="24" x14ac:dyDescent="0.25">
      <c r="B117" s="83" t="s">
        <v>41</v>
      </c>
      <c r="C117" s="84">
        <v>1.4799020075072739E-2</v>
      </c>
      <c r="D117" s="85">
        <v>1.6396533437147389E-2</v>
      </c>
      <c r="E117" s="85">
        <v>1.5720477640598082E-2</v>
      </c>
      <c r="F117" s="85">
        <v>1.0407314841976718E-2</v>
      </c>
      <c r="G117" s="85">
        <v>2.0315902126976463E-4</v>
      </c>
      <c r="H117" s="86">
        <v>1.1125762570762737E-2</v>
      </c>
    </row>
    <row r="118" spans="2:8" ht="24" x14ac:dyDescent="0.25">
      <c r="B118" s="83" t="s">
        <v>42</v>
      </c>
      <c r="C118" s="84">
        <v>7.7347202894552811E-2</v>
      </c>
      <c r="D118" s="85">
        <v>2.778584066021899E-2</v>
      </c>
      <c r="E118" s="85">
        <v>2.0141324028302873E-2</v>
      </c>
      <c r="F118" s="85">
        <v>5.2152804914018559E-3</v>
      </c>
      <c r="G118" s="85">
        <v>2.4541026055500807E-4</v>
      </c>
      <c r="H118" s="86">
        <v>2.5057683870225854E-2</v>
      </c>
    </row>
    <row r="119" spans="2:8" ht="36" x14ac:dyDescent="0.25">
      <c r="B119" s="83" t="s">
        <v>43</v>
      </c>
      <c r="C119" s="84">
        <v>0.12345097976868895</v>
      </c>
      <c r="D119" s="85">
        <v>4.3567811512635897E-2</v>
      </c>
      <c r="E119" s="85">
        <v>2.1402525958506009E-2</v>
      </c>
      <c r="F119" s="85">
        <v>2.4241699615588255E-3</v>
      </c>
      <c r="G119" s="85">
        <v>0</v>
      </c>
      <c r="H119" s="86">
        <v>3.6486958318615696E-2</v>
      </c>
    </row>
    <row r="120" spans="2:8" ht="24" x14ac:dyDescent="0.25">
      <c r="B120" s="83" t="s">
        <v>44</v>
      </c>
      <c r="C120" s="84">
        <v>3.1917805560754014E-3</v>
      </c>
      <c r="D120" s="85">
        <v>5.9147040555390011E-3</v>
      </c>
      <c r="E120" s="85">
        <v>5.5408974493185784E-3</v>
      </c>
      <c r="F120" s="85">
        <v>4.8149350820336544E-3</v>
      </c>
      <c r="G120" s="85">
        <v>1.5390514765845306E-3</v>
      </c>
      <c r="H120" s="86">
        <v>4.1208305060804343E-3</v>
      </c>
    </row>
    <row r="121" spans="2:8" ht="24" x14ac:dyDescent="0.25">
      <c r="B121" s="83" t="s">
        <v>45</v>
      </c>
      <c r="C121" s="84">
        <v>2.6717618155819049E-3</v>
      </c>
      <c r="D121" s="85">
        <v>7.1015374908879017E-4</v>
      </c>
      <c r="E121" s="85">
        <v>2.2076019517114106E-3</v>
      </c>
      <c r="F121" s="85">
        <v>1.3309987292970703E-3</v>
      </c>
      <c r="G121" s="85">
        <v>0</v>
      </c>
      <c r="H121" s="86">
        <v>1.3427410572394694E-3</v>
      </c>
    </row>
    <row r="122" spans="2:8" ht="24" x14ac:dyDescent="0.25">
      <c r="B122" s="83" t="s">
        <v>46</v>
      </c>
      <c r="C122" s="84">
        <v>2.0228098242434589E-4</v>
      </c>
      <c r="D122" s="85">
        <v>8.7125543593714427E-4</v>
      </c>
      <c r="E122" s="85">
        <v>0</v>
      </c>
      <c r="F122" s="85">
        <v>5.5225665360785696E-4</v>
      </c>
      <c r="G122" s="85">
        <v>1.801612454837599E-3</v>
      </c>
      <c r="H122" s="86">
        <v>7.1760652274457991E-4</v>
      </c>
    </row>
    <row r="123" spans="2:8" ht="24" x14ac:dyDescent="0.25">
      <c r="B123" s="83" t="s">
        <v>47</v>
      </c>
      <c r="C123" s="84">
        <v>5.0588047944781652E-4</v>
      </c>
      <c r="D123" s="85">
        <v>2.5707785274412746E-4</v>
      </c>
      <c r="E123" s="85">
        <v>7.1039175971595388E-4</v>
      </c>
      <c r="F123" s="85">
        <v>1.2065045734431601E-3</v>
      </c>
      <c r="G123" s="85">
        <v>2.5319458093888674E-3</v>
      </c>
      <c r="H123" s="86">
        <v>1.0931570861630628E-3</v>
      </c>
    </row>
    <row r="124" spans="2:8" ht="24" x14ac:dyDescent="0.25">
      <c r="B124" s="83" t="s">
        <v>48</v>
      </c>
      <c r="C124" s="84">
        <v>1.0934840245536252E-3</v>
      </c>
      <c r="D124" s="85">
        <v>1.6256840574926945E-3</v>
      </c>
      <c r="E124" s="85">
        <v>7.348404528394894E-3</v>
      </c>
      <c r="F124" s="85">
        <v>9.4532895916283766E-3</v>
      </c>
      <c r="G124" s="85">
        <v>4.2509297710580957E-2</v>
      </c>
      <c r="H124" s="86">
        <v>1.3334744174780094E-2</v>
      </c>
    </row>
    <row r="125" spans="2:8" ht="24" x14ac:dyDescent="0.25">
      <c r="B125" s="83" t="s">
        <v>49</v>
      </c>
      <c r="C125" s="84">
        <v>0</v>
      </c>
      <c r="D125" s="85">
        <v>0</v>
      </c>
      <c r="E125" s="85">
        <v>3.4016517440291333E-3</v>
      </c>
      <c r="F125" s="85">
        <v>2.2862671394182101E-2</v>
      </c>
      <c r="G125" s="85">
        <v>0.19412601769679527</v>
      </c>
      <c r="H125" s="86">
        <v>4.8585754110710436E-2</v>
      </c>
    </row>
    <row r="126" spans="2:8" ht="24" x14ac:dyDescent="0.25">
      <c r="B126" s="83" t="s">
        <v>50</v>
      </c>
      <c r="C126" s="84">
        <v>0</v>
      </c>
      <c r="D126" s="85">
        <v>2.791300712458818E-4</v>
      </c>
      <c r="E126" s="85">
        <v>8.0247841818500087E-4</v>
      </c>
      <c r="F126" s="85">
        <v>8.2173858332131068E-3</v>
      </c>
      <c r="G126" s="85">
        <v>3.3256053962001202E-2</v>
      </c>
      <c r="H126" s="86">
        <v>9.2992962298794196E-3</v>
      </c>
    </row>
    <row r="127" spans="2:8" ht="24" x14ac:dyDescent="0.25">
      <c r="B127" s="83" t="s">
        <v>51</v>
      </c>
      <c r="C127" s="84">
        <v>0</v>
      </c>
      <c r="D127" s="85">
        <v>1.9927618712679791E-4</v>
      </c>
      <c r="E127" s="85">
        <v>9.7182915604801003E-4</v>
      </c>
      <c r="F127" s="85">
        <v>3.3804448565133553E-3</v>
      </c>
      <c r="G127" s="85">
        <v>7.1443459699187441E-3</v>
      </c>
      <c r="H127" s="86">
        <v>2.508472932964181E-3</v>
      </c>
    </row>
    <row r="128" spans="2:8" ht="15" x14ac:dyDescent="0.25">
      <c r="B128" s="83" t="s">
        <v>52</v>
      </c>
      <c r="C128" s="84">
        <v>3.3331248368542629E-4</v>
      </c>
      <c r="D128" s="85">
        <v>2.0146652630884223E-3</v>
      </c>
      <c r="E128" s="85">
        <v>1.4399883482699634E-2</v>
      </c>
      <c r="F128" s="85">
        <v>7.1993757315221812E-2</v>
      </c>
      <c r="G128" s="85">
        <v>6.2296168420194024E-2</v>
      </c>
      <c r="H128" s="86">
        <v>3.1838312011721999E-2</v>
      </c>
    </row>
    <row r="129" spans="2:8" ht="24" x14ac:dyDescent="0.25">
      <c r="B129" s="83" t="s">
        <v>53</v>
      </c>
      <c r="C129" s="84">
        <v>2.5494086924155671E-4</v>
      </c>
      <c r="D129" s="85">
        <v>1.267864632865311E-2</v>
      </c>
      <c r="E129" s="85">
        <v>9.722985103231814E-2</v>
      </c>
      <c r="F129" s="85">
        <v>0.37746888571035364</v>
      </c>
      <c r="G129" s="85">
        <v>0.56124682303392281</v>
      </c>
      <c r="H129" s="86">
        <v>0.22348752238197592</v>
      </c>
    </row>
    <row r="130" spans="2:8" ht="24" x14ac:dyDescent="0.25">
      <c r="B130" s="83" t="s">
        <v>54</v>
      </c>
      <c r="C130" s="84">
        <v>1.7932512869588437E-3</v>
      </c>
      <c r="D130" s="85">
        <v>3.6388650407405083E-2</v>
      </c>
      <c r="E130" s="85">
        <v>0.15629423335595991</v>
      </c>
      <c r="F130" s="85">
        <v>0.24925630825575543</v>
      </c>
      <c r="G130" s="85">
        <v>8.0823329375153269E-2</v>
      </c>
      <c r="H130" s="86">
        <v>0.10629839072374958</v>
      </c>
    </row>
    <row r="131" spans="2:8" ht="24" x14ac:dyDescent="0.25">
      <c r="B131" s="83" t="s">
        <v>55</v>
      </c>
      <c r="C131" s="84">
        <v>4.0456196484869189E-4</v>
      </c>
      <c r="D131" s="85">
        <v>9.8860366109667329E-3</v>
      </c>
      <c r="E131" s="85">
        <v>1.6898222805135494E-2</v>
      </c>
      <c r="F131" s="85">
        <v>1.3332535567706312E-2</v>
      </c>
      <c r="G131" s="85">
        <v>6.0819137832293091E-3</v>
      </c>
      <c r="H131" s="86">
        <v>9.2740030950880931E-3</v>
      </c>
    </row>
    <row r="132" spans="2:8" ht="15" x14ac:dyDescent="0.25">
      <c r="B132" s="83" t="s">
        <v>56</v>
      </c>
      <c r="C132" s="84">
        <v>0</v>
      </c>
      <c r="D132" s="85">
        <v>0</v>
      </c>
      <c r="E132" s="85">
        <v>0</v>
      </c>
      <c r="F132" s="85">
        <v>8.2774650717923044E-4</v>
      </c>
      <c r="G132" s="85">
        <v>2.3319313096535591E-4</v>
      </c>
      <c r="H132" s="86">
        <v>2.2154212779098732E-4</v>
      </c>
    </row>
    <row r="133" spans="2:8" ht="24" x14ac:dyDescent="0.25">
      <c r="B133" s="83" t="s">
        <v>57</v>
      </c>
      <c r="C133" s="84">
        <v>3.099008960753726E-3</v>
      </c>
      <c r="D133" s="85">
        <v>1.1142245192935026E-2</v>
      </c>
      <c r="E133" s="85">
        <v>2.8298289082807754E-2</v>
      </c>
      <c r="F133" s="85">
        <v>1.7900988044303175E-2</v>
      </c>
      <c r="G133" s="85">
        <v>4.7011004014404535E-3</v>
      </c>
      <c r="H133" s="86">
        <v>1.2845238613400679E-2</v>
      </c>
    </row>
    <row r="134" spans="2:8" ht="24" x14ac:dyDescent="0.25">
      <c r="B134" s="83" t="s">
        <v>58</v>
      </c>
      <c r="C134" s="84">
        <v>0.99302144040995721</v>
      </c>
      <c r="D134" s="85">
        <v>0.92513316010134805</v>
      </c>
      <c r="E134" s="85">
        <v>0.67397650176661839</v>
      </c>
      <c r="F134" s="85">
        <v>0.22530598692394341</v>
      </c>
      <c r="G134" s="85">
        <v>7.5817565158010159E-3</v>
      </c>
      <c r="H134" s="86">
        <v>0.54211094045271235</v>
      </c>
    </row>
    <row r="135" spans="2:8" ht="24" x14ac:dyDescent="0.25">
      <c r="B135" s="83" t="s">
        <v>59</v>
      </c>
      <c r="C135" s="84">
        <v>0</v>
      </c>
      <c r="D135" s="85">
        <v>6.5250577973742887E-4</v>
      </c>
      <c r="E135" s="85">
        <v>3.7865462780482248E-4</v>
      </c>
      <c r="F135" s="85">
        <v>0</v>
      </c>
      <c r="G135" s="85">
        <v>0</v>
      </c>
      <c r="H135" s="86">
        <v>1.9578314522698606E-4</v>
      </c>
    </row>
    <row r="136" spans="2:8" ht="36" x14ac:dyDescent="0.25">
      <c r="B136" s="83" t="s">
        <v>60</v>
      </c>
      <c r="C136" s="84">
        <v>1.2463053488174123E-3</v>
      </c>
      <c r="D136" s="85">
        <v>2.8530601938819546E-2</v>
      </c>
      <c r="E136" s="85">
        <v>0.19551150118210606</v>
      </c>
      <c r="F136" s="85">
        <v>0.51130660256902871</v>
      </c>
      <c r="G136" s="85">
        <v>0.50283802601240046</v>
      </c>
      <c r="H136" s="86">
        <v>0.25995132159171846</v>
      </c>
    </row>
    <row r="137" spans="2:8" ht="22.8" x14ac:dyDescent="0.3">
      <c r="B137" s="83" t="s">
        <v>61</v>
      </c>
      <c r="C137" s="84">
        <v>0</v>
      </c>
      <c r="D137" s="85">
        <v>2.7903298390163521E-4</v>
      </c>
      <c r="E137" s="85">
        <v>3.311042950219768E-3</v>
      </c>
      <c r="F137" s="85">
        <v>5.4796899347841661E-3</v>
      </c>
      <c r="G137" s="85">
        <v>4.9453322071410068E-3</v>
      </c>
      <c r="H137" s="86">
        <v>2.9129715501948336E-3</v>
      </c>
    </row>
    <row r="138" spans="2:8" ht="22.8" x14ac:dyDescent="0.3">
      <c r="B138" s="83" t="s">
        <v>62</v>
      </c>
      <c r="C138" s="84">
        <v>0</v>
      </c>
      <c r="D138" s="85">
        <v>0</v>
      </c>
      <c r="E138" s="85">
        <v>2.2456845365697972E-3</v>
      </c>
      <c r="F138" s="85">
        <v>1.6255433248221065E-2</v>
      </c>
      <c r="G138" s="85">
        <v>3.8874125698797883E-2</v>
      </c>
      <c r="H138" s="86">
        <v>1.2422304225542729E-2</v>
      </c>
    </row>
    <row r="139" spans="2:8" ht="22.8" x14ac:dyDescent="0.3">
      <c r="B139" s="83" t="s">
        <v>63</v>
      </c>
      <c r="C139" s="84">
        <v>0</v>
      </c>
      <c r="D139" s="85">
        <v>0</v>
      </c>
      <c r="E139" s="85">
        <v>2.8137706311251302E-4</v>
      </c>
      <c r="F139" s="85">
        <v>3.28017542288236E-3</v>
      </c>
      <c r="G139" s="85">
        <v>6.6325922877966638E-3</v>
      </c>
      <c r="H139" s="86">
        <v>2.2037289924443058E-3</v>
      </c>
    </row>
    <row r="140" spans="2:8" ht="22.8" x14ac:dyDescent="0.3">
      <c r="B140" s="83" t="s">
        <v>64</v>
      </c>
      <c r="C140" s="84">
        <v>0</v>
      </c>
      <c r="D140" s="85">
        <v>0</v>
      </c>
      <c r="E140" s="85">
        <v>0</v>
      </c>
      <c r="F140" s="85">
        <v>7.0471924287672885E-4</v>
      </c>
      <c r="G140" s="85">
        <v>5.3383927613890713E-4</v>
      </c>
      <c r="H140" s="86">
        <v>2.6331540242322291E-4</v>
      </c>
    </row>
    <row r="141" spans="2:8" ht="22.8" x14ac:dyDescent="0.3">
      <c r="B141" s="83" t="s">
        <v>65</v>
      </c>
      <c r="C141" s="84">
        <v>3.3331248368542629E-4</v>
      </c>
      <c r="D141" s="85">
        <v>1.3284363921538924E-3</v>
      </c>
      <c r="E141" s="85">
        <v>7.3729672666456589E-3</v>
      </c>
      <c r="F141" s="85">
        <v>5.2905792341059597E-2</v>
      </c>
      <c r="G141" s="85">
        <v>4.1029854562282309E-2</v>
      </c>
      <c r="H141" s="86">
        <v>2.1710727191872309E-2</v>
      </c>
    </row>
    <row r="142" spans="2:8" ht="22.8" x14ac:dyDescent="0.3">
      <c r="B142" s="83" t="s">
        <v>66</v>
      </c>
      <c r="C142" s="84">
        <v>2.5494086924155671E-4</v>
      </c>
      <c r="D142" s="85">
        <v>4.5655028413290047E-3</v>
      </c>
      <c r="E142" s="85">
        <v>5.4845985163828742E-2</v>
      </c>
      <c r="F142" s="85">
        <v>0.25230765784173215</v>
      </c>
      <c r="G142" s="85">
        <v>0.35383478885385689</v>
      </c>
      <c r="H142" s="86">
        <v>0.14196575962574104</v>
      </c>
    </row>
    <row r="143" spans="2:8" ht="22.8" x14ac:dyDescent="0.3">
      <c r="B143" s="83" t="s">
        <v>67</v>
      </c>
      <c r="C143" s="84">
        <v>1.6101099896489901E-4</v>
      </c>
      <c r="D143" s="85">
        <v>1.5277883013222207E-2</v>
      </c>
      <c r="E143" s="85">
        <v>0.10725402919701134</v>
      </c>
      <c r="F143" s="85">
        <v>0.16352119723595926</v>
      </c>
      <c r="G143" s="85">
        <v>5.0916947799752497E-2</v>
      </c>
      <c r="H143" s="86">
        <v>6.8357293978186726E-2</v>
      </c>
    </row>
    <row r="144" spans="2:8" ht="22.8" x14ac:dyDescent="0.3">
      <c r="B144" s="83" t="s">
        <v>68</v>
      </c>
      <c r="C144" s="84">
        <v>0</v>
      </c>
      <c r="D144" s="85">
        <v>1.2764980108215373E-3</v>
      </c>
      <c r="E144" s="85">
        <v>2.908996220336477E-3</v>
      </c>
      <c r="F144" s="85">
        <v>4.4695445962394395E-3</v>
      </c>
      <c r="G144" s="85">
        <v>1.9797600986784032E-3</v>
      </c>
      <c r="H144" s="86">
        <v>2.1562275580877741E-3</v>
      </c>
    </row>
    <row r="145" spans="2:8" ht="22.8" x14ac:dyDescent="0.3">
      <c r="B145" s="83" t="s">
        <v>69</v>
      </c>
      <c r="C145" s="84">
        <v>4.9704099692552935E-4</v>
      </c>
      <c r="D145" s="85">
        <v>5.3557210840735944E-3</v>
      </c>
      <c r="E145" s="85">
        <v>1.7057730575846464E-2</v>
      </c>
      <c r="F145" s="85">
        <v>1.1164413543562703E-2</v>
      </c>
      <c r="G145" s="85">
        <v>3.1132128693988461E-3</v>
      </c>
      <c r="H145" s="86">
        <v>7.3623798272773851E-3</v>
      </c>
    </row>
    <row r="146" spans="2:8" ht="22.8" x14ac:dyDescent="0.3">
      <c r="B146" s="83" t="s">
        <v>71</v>
      </c>
      <c r="C146" s="84">
        <v>0.93749168902908808</v>
      </c>
      <c r="D146" s="85">
        <v>0.61103168754271986</v>
      </c>
      <c r="E146" s="85">
        <v>0.23919191251012595</v>
      </c>
      <c r="F146" s="85">
        <v>8.4489260078144626E-2</v>
      </c>
      <c r="G146" s="85">
        <v>1.3077096842828305E-2</v>
      </c>
      <c r="H146" s="86">
        <v>0.36109843330926222</v>
      </c>
    </row>
    <row r="147" spans="2:8" ht="45.6" x14ac:dyDescent="0.3">
      <c r="B147" s="83" t="s">
        <v>72</v>
      </c>
      <c r="C147" s="84">
        <v>4.7441733872998146E-2</v>
      </c>
      <c r="D147" s="85">
        <v>2.6036579630952673E-2</v>
      </c>
      <c r="E147" s="85">
        <v>8.8088282930706488E-3</v>
      </c>
      <c r="F147" s="85">
        <v>5.0922330559397492E-3</v>
      </c>
      <c r="G147" s="85">
        <v>1.5783596704385607E-3</v>
      </c>
      <c r="H147" s="86">
        <v>1.7090749866357068E-2</v>
      </c>
    </row>
    <row r="148" spans="2:8" ht="22.8" x14ac:dyDescent="0.3">
      <c r="B148" s="83" t="s">
        <v>73</v>
      </c>
      <c r="C148" s="84">
        <v>1.0274515718975282E-3</v>
      </c>
      <c r="D148" s="85">
        <v>1.5073984981550789E-3</v>
      </c>
      <c r="E148" s="85">
        <v>2.5668127221332255E-3</v>
      </c>
      <c r="F148" s="85">
        <v>2.2125812210021805E-3</v>
      </c>
      <c r="G148" s="85">
        <v>1.2187436340427252E-3</v>
      </c>
      <c r="H148" s="86">
        <v>1.6990431419707484E-3</v>
      </c>
    </row>
    <row r="149" spans="2:8" ht="22.8" x14ac:dyDescent="0.3">
      <c r="B149" s="83" t="s">
        <v>74</v>
      </c>
      <c r="C149" s="84">
        <v>0</v>
      </c>
      <c r="D149" s="85">
        <v>2.6472340501627049E-4</v>
      </c>
      <c r="E149" s="85">
        <v>2.2703408181245967E-4</v>
      </c>
      <c r="F149" s="85">
        <v>2.5321501011045478E-4</v>
      </c>
      <c r="G149" s="85">
        <v>8.2028547830787911E-4</v>
      </c>
      <c r="H149" s="86">
        <v>3.2815548883556573E-4</v>
      </c>
    </row>
    <row r="150" spans="2:8" ht="22.8" x14ac:dyDescent="0.3">
      <c r="B150" s="83" t="s">
        <v>75</v>
      </c>
      <c r="C150" s="84">
        <v>0</v>
      </c>
      <c r="D150" s="85">
        <v>0</v>
      </c>
      <c r="E150" s="85">
        <v>2.3756114041158377E-4</v>
      </c>
      <c r="F150" s="85">
        <v>6.5823993239900302E-3</v>
      </c>
      <c r="G150" s="85">
        <v>0.1511614357789694</v>
      </c>
      <c r="H150" s="86">
        <v>3.507068242131637E-2</v>
      </c>
    </row>
    <row r="151" spans="2:8" x14ac:dyDescent="0.3">
      <c r="B151" s="83" t="s">
        <v>76</v>
      </c>
      <c r="C151" s="84">
        <v>1.3581954580955282E-2</v>
      </c>
      <c r="D151" s="85">
        <v>0.35910151505184218</v>
      </c>
      <c r="E151" s="85">
        <v>0.74750008000492696</v>
      </c>
      <c r="F151" s="85">
        <v>0.89781173830567118</v>
      </c>
      <c r="G151" s="85">
        <v>0.81235364856052361</v>
      </c>
      <c r="H151" s="86">
        <v>0.57881717020692491</v>
      </c>
    </row>
    <row r="152" spans="2:8" x14ac:dyDescent="0.3">
      <c r="B152" s="83" t="s">
        <v>77</v>
      </c>
      <c r="C152" s="84">
        <v>2.4050705044495487E-4</v>
      </c>
      <c r="D152" s="85">
        <v>2.743648783027313E-4</v>
      </c>
      <c r="E152" s="85">
        <v>7.5298713655841528E-4</v>
      </c>
      <c r="F152" s="85">
        <v>3.1899220906161656E-3</v>
      </c>
      <c r="G152" s="85">
        <v>1.9572051065637315E-2</v>
      </c>
      <c r="H152" s="86">
        <v>5.2563710149565622E-3</v>
      </c>
    </row>
    <row r="153" spans="2:8" ht="22.8" x14ac:dyDescent="0.3">
      <c r="B153" s="83" t="s">
        <v>78</v>
      </c>
      <c r="C153" s="84">
        <v>2.1666389461744495E-4</v>
      </c>
      <c r="D153" s="85">
        <v>1.7837309930112701E-3</v>
      </c>
      <c r="E153" s="85">
        <v>7.1478411096031807E-4</v>
      </c>
      <c r="F153" s="85">
        <v>3.6865091452588779E-4</v>
      </c>
      <c r="G153" s="85">
        <v>2.1837896925220926E-4</v>
      </c>
      <c r="H153" s="86">
        <v>6.3939455038317127E-4</v>
      </c>
    </row>
    <row r="154" spans="2:8" x14ac:dyDescent="0.3">
      <c r="B154" s="83" t="s">
        <v>79</v>
      </c>
      <c r="C154" s="84">
        <v>1.6862454566713567E-2</v>
      </c>
      <c r="D154" s="85">
        <v>3.3202510683348424E-2</v>
      </c>
      <c r="E154" s="85">
        <v>2.3912664289387708E-2</v>
      </c>
      <c r="F154" s="85">
        <v>1.7410375855229095E-2</v>
      </c>
      <c r="G154" s="85">
        <v>1.1503347677335174E-3</v>
      </c>
      <c r="H154" s="86">
        <v>1.7910000114117811E-2</v>
      </c>
    </row>
    <row r="155" spans="2:8" ht="34.200000000000003" x14ac:dyDescent="0.3">
      <c r="B155" s="83" t="s">
        <v>80</v>
      </c>
      <c r="C155" s="84">
        <v>0.90967621876268201</v>
      </c>
      <c r="D155" s="85">
        <v>0.71824252304400982</v>
      </c>
      <c r="E155" s="85">
        <v>0.3531058424135185</v>
      </c>
      <c r="F155" s="85">
        <v>0.1352752882288232</v>
      </c>
      <c r="G155" s="85">
        <v>9.8196376468411371E-3</v>
      </c>
      <c r="H155" s="86">
        <v>0.40754375517794761</v>
      </c>
    </row>
    <row r="156" spans="2:8" ht="22.8" x14ac:dyDescent="0.3">
      <c r="B156" s="83" t="s">
        <v>81</v>
      </c>
      <c r="C156" s="84">
        <v>3.8791271462371088E-2</v>
      </c>
      <c r="D156" s="85">
        <v>4.5301606436659043E-2</v>
      </c>
      <c r="E156" s="85">
        <v>3.1416353989954321E-2</v>
      </c>
      <c r="F156" s="85">
        <v>1.0438357416146777E-2</v>
      </c>
      <c r="G156" s="85">
        <v>1.2012273222391848E-3</v>
      </c>
      <c r="H156" s="86">
        <v>2.4419189159115041E-2</v>
      </c>
    </row>
    <row r="157" spans="2:8" ht="22.8" x14ac:dyDescent="0.3">
      <c r="B157" s="83" t="s">
        <v>82</v>
      </c>
      <c r="C157" s="84">
        <v>0</v>
      </c>
      <c r="D157" s="85">
        <v>1.9272912185022964E-3</v>
      </c>
      <c r="E157" s="85">
        <v>9.7382013412209111E-3</v>
      </c>
      <c r="F157" s="85">
        <v>8.6620845408519938E-3</v>
      </c>
      <c r="G157" s="85">
        <v>1.2794685315565487E-2</v>
      </c>
      <c r="H157" s="86">
        <v>6.8589455552517898E-3</v>
      </c>
    </row>
    <row r="158" spans="2:8" ht="22.8" x14ac:dyDescent="0.3">
      <c r="B158" s="83" t="s">
        <v>83</v>
      </c>
      <c r="C158" s="84">
        <v>2.9177209632619749E-4</v>
      </c>
      <c r="D158" s="85">
        <v>0</v>
      </c>
      <c r="E158" s="85">
        <v>4.162796573964864E-4</v>
      </c>
      <c r="F158" s="85">
        <v>3.9424195265718028E-4</v>
      </c>
      <c r="G158" s="85">
        <v>0</v>
      </c>
      <c r="H158" s="86">
        <v>2.1664997999485839E-4</v>
      </c>
    </row>
    <row r="159" spans="2:8" x14ac:dyDescent="0.3">
      <c r="B159" s="83" t="s">
        <v>84</v>
      </c>
      <c r="C159" s="84">
        <v>0</v>
      </c>
      <c r="D159" s="85">
        <v>0</v>
      </c>
      <c r="E159" s="85">
        <v>5.2800204162295938E-4</v>
      </c>
      <c r="F159" s="85">
        <v>2.1400235988111482E-3</v>
      </c>
      <c r="G159" s="85">
        <v>1.7873437213987908E-3</v>
      </c>
      <c r="H159" s="86">
        <v>9.3805210595089062E-4</v>
      </c>
    </row>
    <row r="160" spans="2:8" ht="22.8" x14ac:dyDescent="0.3">
      <c r="B160" s="83" t="s">
        <v>85</v>
      </c>
      <c r="C160" s="84">
        <v>6.8149298955026791E-4</v>
      </c>
      <c r="D160" s="85">
        <v>2.3441021004550555E-3</v>
      </c>
      <c r="E160" s="85">
        <v>2.3542996692559843E-4</v>
      </c>
      <c r="F160" s="85">
        <v>5.8528132436428738E-4</v>
      </c>
      <c r="G160" s="85">
        <v>0</v>
      </c>
      <c r="H160" s="86">
        <v>7.3784426786378322E-4</v>
      </c>
    </row>
    <row r="161" spans="2:8" ht="22.8" x14ac:dyDescent="0.3">
      <c r="B161" s="83" t="s">
        <v>86</v>
      </c>
      <c r="C161" s="84">
        <v>1.7176232389931464E-3</v>
      </c>
      <c r="D161" s="85">
        <v>1.7305140413554742E-3</v>
      </c>
      <c r="E161" s="85">
        <v>1.1612119085539327E-3</v>
      </c>
      <c r="F161" s="85">
        <v>1.7490586191250999E-3</v>
      </c>
      <c r="G161" s="85">
        <v>0</v>
      </c>
      <c r="H161" s="86">
        <v>1.2369713421489187E-3</v>
      </c>
    </row>
    <row r="162" spans="2:8" x14ac:dyDescent="0.3">
      <c r="B162" s="83" t="s">
        <v>87</v>
      </c>
      <c r="C162" s="84">
        <v>3.2909568010189016E-3</v>
      </c>
      <c r="D162" s="85">
        <v>0.10398311104594452</v>
      </c>
      <c r="E162" s="85">
        <v>0.45251446373739718</v>
      </c>
      <c r="F162" s="85">
        <v>0.70560987465491776</v>
      </c>
      <c r="G162" s="85">
        <v>0.86144471505247289</v>
      </c>
      <c r="H162" s="86">
        <v>0.44363409388278885</v>
      </c>
    </row>
    <row r="163" spans="2:8" ht="22.8" x14ac:dyDescent="0.3">
      <c r="B163" s="83" t="s">
        <v>88</v>
      </c>
      <c r="C163" s="84">
        <v>7.1035583593372987E-4</v>
      </c>
      <c r="D163" s="85">
        <v>2.5063761093764476E-2</v>
      </c>
      <c r="E163" s="85">
        <v>6.4996666750227874E-2</v>
      </c>
      <c r="F163" s="85">
        <v>8.662911558395911E-2</v>
      </c>
      <c r="G163" s="85">
        <v>8.8151664250054135E-2</v>
      </c>
      <c r="H163" s="86">
        <v>5.4733797654668209E-2</v>
      </c>
    </row>
    <row r="164" spans="2:8" ht="22.8" x14ac:dyDescent="0.3">
      <c r="B164" s="83" t="s">
        <v>89</v>
      </c>
      <c r="C164" s="84">
        <v>6.4184453113767706E-4</v>
      </c>
      <c r="D164" s="85">
        <v>1.2958027487858287E-2</v>
      </c>
      <c r="E164" s="85">
        <v>1.9100268643219322E-2</v>
      </c>
      <c r="F164" s="85">
        <v>1.476976234721321E-2</v>
      </c>
      <c r="G164" s="85">
        <v>1.9492382982976196E-2</v>
      </c>
      <c r="H164" s="86">
        <v>1.3603877049290126E-2</v>
      </c>
    </row>
    <row r="165" spans="2:8" ht="22.8" x14ac:dyDescent="0.3">
      <c r="B165" s="83" t="s">
        <v>90</v>
      </c>
      <c r="C165" s="84">
        <v>0</v>
      </c>
      <c r="D165" s="85">
        <v>2.87007841836709E-4</v>
      </c>
      <c r="E165" s="85">
        <v>2.2964671939687726E-4</v>
      </c>
      <c r="F165" s="85">
        <v>2.9211060893247432E-4</v>
      </c>
      <c r="G165" s="85">
        <v>2.7897999245601494E-4</v>
      </c>
      <c r="H165" s="86">
        <v>2.2023447082237862E-4</v>
      </c>
    </row>
    <row r="166" spans="2:8" ht="22.8" x14ac:dyDescent="0.3">
      <c r="B166" s="83" t="s">
        <v>91</v>
      </c>
      <c r="C166" s="84">
        <v>1.0354484004065562E-3</v>
      </c>
      <c r="D166" s="85">
        <v>1.5060742754754092E-3</v>
      </c>
      <c r="E166" s="85">
        <v>2.8538385455961143E-3</v>
      </c>
      <c r="F166" s="85">
        <v>5.4977013795381377E-3</v>
      </c>
      <c r="G166" s="85">
        <v>1.9341641499658409E-3</v>
      </c>
      <c r="H166" s="86">
        <v>2.5878983710429918E-3</v>
      </c>
    </row>
    <row r="167" spans="2:8" ht="22.8" x14ac:dyDescent="0.3">
      <c r="B167" s="83" t="s">
        <v>92</v>
      </c>
      <c r="C167" s="84">
        <v>2.2431285135417708E-3</v>
      </c>
      <c r="D167" s="85">
        <v>1.6182390712389243E-3</v>
      </c>
      <c r="E167" s="85">
        <v>2.031830497094374E-3</v>
      </c>
      <c r="F167" s="85">
        <v>1.7607752613067664E-3</v>
      </c>
      <c r="G167" s="85">
        <v>8.0681826936671551E-4</v>
      </c>
      <c r="H167" s="86">
        <v>1.665882655656196E-3</v>
      </c>
    </row>
    <row r="168" spans="2:8" x14ac:dyDescent="0.3">
      <c r="B168" s="83" t="s">
        <v>93</v>
      </c>
      <c r="C168" s="84">
        <v>3.5378263084948944E-2</v>
      </c>
      <c r="D168" s="85">
        <v>2.385335886863996E-2</v>
      </c>
      <c r="E168" s="85">
        <v>1.9755207155263074E-2</v>
      </c>
      <c r="F168" s="85">
        <v>1.7895723931955869E-2</v>
      </c>
      <c r="G168" s="85">
        <v>5.896121126074988E-3</v>
      </c>
      <c r="H168" s="86">
        <v>2.0054159482715501E-2</v>
      </c>
    </row>
    <row r="169" spans="2:8" ht="22.8" x14ac:dyDescent="0.3">
      <c r="B169" s="83" t="s">
        <v>94</v>
      </c>
      <c r="C169" s="84">
        <v>0.44564559809810467</v>
      </c>
      <c r="D169" s="85">
        <v>0.11526826028783682</v>
      </c>
      <c r="E169" s="85">
        <v>6.4962904491258674E-2</v>
      </c>
      <c r="F169" s="85">
        <v>2.6262589544210947E-2</v>
      </c>
      <c r="G169" s="85">
        <v>2.5732047402193977E-2</v>
      </c>
      <c r="H169" s="86">
        <v>0.1307504704231377</v>
      </c>
    </row>
    <row r="170" spans="2:8" ht="22.8" x14ac:dyDescent="0.3">
      <c r="B170" s="83" t="s">
        <v>95</v>
      </c>
      <c r="C170" s="84">
        <v>2.0286154528673671E-2</v>
      </c>
      <c r="D170" s="85">
        <v>1.2709929757933393E-2</v>
      </c>
      <c r="E170" s="85">
        <v>4.525301682535037E-3</v>
      </c>
      <c r="F170" s="85">
        <v>3.1450401398708124E-3</v>
      </c>
      <c r="G170" s="85">
        <v>5.1988708175436339E-3</v>
      </c>
      <c r="H170" s="86">
        <v>8.9571915390649105E-3</v>
      </c>
    </row>
    <row r="171" spans="2:8" ht="22.8" x14ac:dyDescent="0.3">
      <c r="B171" s="83" t="s">
        <v>96</v>
      </c>
      <c r="C171" s="84">
        <v>6.6648367160107219E-2</v>
      </c>
      <c r="D171" s="85">
        <v>2.0198014270782931E-2</v>
      </c>
      <c r="E171" s="85">
        <v>2.1940956135936929E-2</v>
      </c>
      <c r="F171" s="85">
        <v>1.1259334818347981E-2</v>
      </c>
      <c r="G171" s="85">
        <v>5.7011334808795035E-3</v>
      </c>
      <c r="H171" s="86">
        <v>2.4375308721153111E-2</v>
      </c>
    </row>
    <row r="172" spans="2:8" ht="22.8" x14ac:dyDescent="0.3">
      <c r="B172" s="83" t="s">
        <v>97</v>
      </c>
      <c r="C172" s="84">
        <v>8.8033238612723842E-4</v>
      </c>
      <c r="D172" s="85">
        <v>5.4680261847452642E-3</v>
      </c>
      <c r="E172" s="85">
        <v>4.9078791519016098E-3</v>
      </c>
      <c r="F172" s="85">
        <v>9.8588786620294275E-3</v>
      </c>
      <c r="G172" s="85">
        <v>4.4689661278779727E-2</v>
      </c>
      <c r="H172" s="86">
        <v>1.4118659157239186E-2</v>
      </c>
    </row>
    <row r="173" spans="2:8" ht="22.8" x14ac:dyDescent="0.3">
      <c r="B173" s="83" t="s">
        <v>98</v>
      </c>
      <c r="C173" s="84">
        <v>0</v>
      </c>
      <c r="D173" s="85">
        <v>0</v>
      </c>
      <c r="E173" s="85">
        <v>3.2410752485409879E-4</v>
      </c>
      <c r="F173" s="85">
        <v>2.0000407939290638E-3</v>
      </c>
      <c r="G173" s="85">
        <v>3.7085567195011271E-3</v>
      </c>
      <c r="H173" s="86">
        <v>1.2982291762826705E-3</v>
      </c>
    </row>
    <row r="174" spans="2:8" ht="22.8" x14ac:dyDescent="0.3">
      <c r="B174" s="83" t="s">
        <v>99</v>
      </c>
      <c r="C174" s="84">
        <v>0.41284242429033507</v>
      </c>
      <c r="D174" s="85">
        <v>0.79723543081168891</v>
      </c>
      <c r="E174" s="85">
        <v>0.84790042263283327</v>
      </c>
      <c r="F174" s="85">
        <v>0.86275485011372555</v>
      </c>
      <c r="G174" s="85">
        <v>0.65248663492875303</v>
      </c>
      <c r="H174" s="86">
        <v>0.71446156537485062</v>
      </c>
    </row>
    <row r="175" spans="2:8" x14ac:dyDescent="0.3">
      <c r="B175" s="83" t="s">
        <v>100</v>
      </c>
      <c r="C175" s="84">
        <v>7.8542199477700074E-3</v>
      </c>
      <c r="D175" s="85">
        <v>9.6545779474910155E-3</v>
      </c>
      <c r="E175" s="85">
        <v>3.6226616968334435E-3</v>
      </c>
      <c r="F175" s="85">
        <v>1.6352885163071918E-3</v>
      </c>
      <c r="G175" s="85">
        <v>2.9065421866366968E-3</v>
      </c>
      <c r="H175" s="86">
        <v>5.0046384386959637E-3</v>
      </c>
    </row>
    <row r="176" spans="2:8" ht="22.8" x14ac:dyDescent="0.3">
      <c r="B176" s="83" t="s">
        <v>101</v>
      </c>
      <c r="C176" s="84">
        <v>3.2382894279364832E-3</v>
      </c>
      <c r="D176" s="85">
        <v>3.014933040331718E-3</v>
      </c>
      <c r="E176" s="85">
        <v>2.6154319291234234E-4</v>
      </c>
      <c r="F176" s="85">
        <v>4.5294988856910646E-3</v>
      </c>
      <c r="G176" s="85">
        <v>8.4602258193581144E-3</v>
      </c>
      <c r="H176" s="86">
        <v>4.0523685622930608E-3</v>
      </c>
    </row>
    <row r="177" spans="2:8" ht="22.8" x14ac:dyDescent="0.3">
      <c r="B177" s="83" t="s">
        <v>102</v>
      </c>
      <c r="C177" s="84">
        <v>3.1525435427993556E-3</v>
      </c>
      <c r="D177" s="85">
        <v>8.0496867121662066E-3</v>
      </c>
      <c r="E177" s="85">
        <v>1.3435180652801245E-2</v>
      </c>
      <c r="F177" s="85">
        <v>3.4715962256145323E-2</v>
      </c>
      <c r="G177" s="85">
        <v>7.5928793106739376E-2</v>
      </c>
      <c r="H177" s="86">
        <v>2.8731190481242792E-2</v>
      </c>
    </row>
    <row r="178" spans="2:8" x14ac:dyDescent="0.3">
      <c r="B178" s="83" t="s">
        <v>103</v>
      </c>
      <c r="C178" s="84">
        <v>6.3361502950559298E-4</v>
      </c>
      <c r="D178" s="85">
        <v>3.3461186672909585E-3</v>
      </c>
      <c r="E178" s="85">
        <v>1.6439782313912757E-2</v>
      </c>
      <c r="F178" s="85">
        <v>2.4732842978532045E-2</v>
      </c>
      <c r="G178" s="85">
        <v>0.16635934969580871</v>
      </c>
      <c r="H178" s="86">
        <v>4.6039528681388386E-2</v>
      </c>
    </row>
    <row r="179" spans="2:8" ht="22.8" x14ac:dyDescent="0.3">
      <c r="B179" s="83" t="s">
        <v>104</v>
      </c>
      <c r="C179" s="84">
        <v>4.822454417934509E-4</v>
      </c>
      <c r="D179" s="85">
        <v>9.3591134631865387E-4</v>
      </c>
      <c r="E179" s="85">
        <v>8.4015335746284606E-4</v>
      </c>
      <c r="F179" s="85">
        <v>2.8078786467312852E-4</v>
      </c>
      <c r="G179" s="85">
        <v>2.9320634377335659E-3</v>
      </c>
      <c r="H179" s="86">
        <v>1.1410505535762142E-3</v>
      </c>
    </row>
    <row r="180" spans="2:8" ht="22.8" x14ac:dyDescent="0.3">
      <c r="B180" s="83" t="s">
        <v>105</v>
      </c>
      <c r="C180" s="84">
        <v>2.957947061899017E-3</v>
      </c>
      <c r="D180" s="85">
        <v>2.6575210477662343E-4</v>
      </c>
      <c r="E180" s="85">
        <v>1.0839000114965666E-3</v>
      </c>
      <c r="F180" s="85">
        <v>9.2916149458289695E-4</v>
      </c>
      <c r="G180" s="85">
        <v>0</v>
      </c>
      <c r="H180" s="86">
        <v>1.015639408362803E-3</v>
      </c>
    </row>
    <row r="181" spans="2:8" ht="22.8" x14ac:dyDescent="0.3">
      <c r="B181" s="83" t="s">
        <v>106</v>
      </c>
      <c r="C181" s="84">
        <v>0</v>
      </c>
      <c r="D181" s="85">
        <v>0</v>
      </c>
      <c r="E181" s="85">
        <v>1.8023433691491321E-4</v>
      </c>
      <c r="F181" s="85">
        <v>1.0778669252199933E-3</v>
      </c>
      <c r="G181" s="85">
        <v>1.092760265993455E-3</v>
      </c>
      <c r="H181" s="86">
        <v>4.9890115303904004E-4</v>
      </c>
    </row>
    <row r="182" spans="2:8" ht="22.8" x14ac:dyDescent="0.3">
      <c r="B182" s="83" t="s">
        <v>107</v>
      </c>
      <c r="C182" s="84">
        <v>0</v>
      </c>
      <c r="D182" s="85">
        <v>0</v>
      </c>
      <c r="E182" s="85">
        <v>2.1013860702866679E-4</v>
      </c>
      <c r="F182" s="85">
        <v>2.1950247479593085E-3</v>
      </c>
      <c r="G182" s="85">
        <v>7.4343646886383744E-2</v>
      </c>
      <c r="H182" s="86">
        <v>1.7052700503971802E-2</v>
      </c>
    </row>
    <row r="183" spans="2:8" ht="22.8" x14ac:dyDescent="0.3">
      <c r="B183" s="83" t="s">
        <v>108</v>
      </c>
      <c r="C183" s="84">
        <v>0</v>
      </c>
      <c r="D183" s="85">
        <v>0</v>
      </c>
      <c r="E183" s="85">
        <v>0</v>
      </c>
      <c r="F183" s="85">
        <v>5.1375607332814193E-3</v>
      </c>
      <c r="G183" s="85">
        <v>0.14607066152836654</v>
      </c>
      <c r="H183" s="86">
        <v>3.3594889305174333E-2</v>
      </c>
    </row>
    <row r="184" spans="2:8" ht="22.8" x14ac:dyDescent="0.3">
      <c r="B184" s="83" t="s">
        <v>109</v>
      </c>
      <c r="C184" s="84">
        <v>0</v>
      </c>
      <c r="D184" s="85">
        <v>5.1503618726538752E-4</v>
      </c>
      <c r="E184" s="85">
        <v>5.0771450134120904E-4</v>
      </c>
      <c r="F184" s="85">
        <v>3.9515352097841674E-3</v>
      </c>
      <c r="G184" s="85">
        <v>3.3981895584604016E-2</v>
      </c>
      <c r="H184" s="86">
        <v>8.5748857237530826E-3</v>
      </c>
    </row>
    <row r="185" spans="2:8" ht="22.8" x14ac:dyDescent="0.3">
      <c r="B185" s="83" t="s">
        <v>110</v>
      </c>
      <c r="C185" s="84">
        <v>0</v>
      </c>
      <c r="D185" s="85">
        <v>0</v>
      </c>
      <c r="E185" s="85">
        <v>1.625014553007001E-3</v>
      </c>
      <c r="F185" s="85">
        <v>4.5096905268021013E-3</v>
      </c>
      <c r="G185" s="85">
        <v>1.246816932956663E-2</v>
      </c>
      <c r="H185" s="86">
        <v>4.0137682298769647E-3</v>
      </c>
    </row>
    <row r="186" spans="2:8" ht="22.8" x14ac:dyDescent="0.3">
      <c r="B186" s="83" t="s">
        <v>111</v>
      </c>
      <c r="C186" s="84">
        <v>0</v>
      </c>
      <c r="D186" s="85">
        <v>5.2596018741283375E-4</v>
      </c>
      <c r="E186" s="85">
        <v>1.9517541413712801E-3</v>
      </c>
      <c r="F186" s="85">
        <v>2.0829059627257243E-2</v>
      </c>
      <c r="G186" s="85">
        <v>2.4018262296914183E-2</v>
      </c>
      <c r="H186" s="86">
        <v>1.0092441323573335E-2</v>
      </c>
    </row>
    <row r="187" spans="2:8" ht="22.8" x14ac:dyDescent="0.3">
      <c r="B187" s="83" t="s">
        <v>112</v>
      </c>
      <c r="C187" s="84">
        <v>0</v>
      </c>
      <c r="D187" s="85">
        <v>2.7110649615973478E-2</v>
      </c>
      <c r="E187" s="85">
        <v>8.2280820238376615E-2</v>
      </c>
      <c r="F187" s="85">
        <v>0.43961022809957995</v>
      </c>
      <c r="G187" s="85">
        <v>0.65371330724003285</v>
      </c>
      <c r="H187" s="86">
        <v>0.25662111620462064</v>
      </c>
    </row>
    <row r="188" spans="2:8" ht="22.8" x14ac:dyDescent="0.3">
      <c r="B188" s="83" t="s">
        <v>113</v>
      </c>
      <c r="C188" s="84">
        <v>0.99787991604108028</v>
      </c>
      <c r="D188" s="85">
        <v>0.94697439836923647</v>
      </c>
      <c r="E188" s="85">
        <v>0.89145504750523608</v>
      </c>
      <c r="F188" s="85">
        <v>0.50008842532092801</v>
      </c>
      <c r="G188" s="85">
        <v>4.3571350648134569E-2</v>
      </c>
      <c r="H188" s="86">
        <v>0.65324585040024397</v>
      </c>
    </row>
    <row r="189" spans="2:8" ht="22.8" x14ac:dyDescent="0.3">
      <c r="B189" s="83" t="s">
        <v>114</v>
      </c>
      <c r="C189" s="84">
        <v>5.8383795369966658E-4</v>
      </c>
      <c r="D189" s="85">
        <v>1.0914248195457631E-2</v>
      </c>
      <c r="E189" s="85">
        <v>7.5064448945600937E-3</v>
      </c>
      <c r="F189" s="85">
        <v>3.9022441797347701E-3</v>
      </c>
      <c r="G189" s="85">
        <v>4.0548379749827629E-4</v>
      </c>
      <c r="H189" s="86">
        <v>4.5017937086211787E-3</v>
      </c>
    </row>
    <row r="190" spans="2:8" ht="22.8" x14ac:dyDescent="0.3">
      <c r="B190" s="83" t="s">
        <v>115</v>
      </c>
      <c r="C190" s="84">
        <v>0</v>
      </c>
      <c r="D190" s="85">
        <v>3.3192397773396597E-4</v>
      </c>
      <c r="E190" s="85">
        <v>6.4886746195330972E-4</v>
      </c>
      <c r="F190" s="85">
        <v>1.0773534011150031E-3</v>
      </c>
      <c r="G190" s="85">
        <v>2.2918911546622922E-4</v>
      </c>
      <c r="H190" s="86">
        <v>4.5900975187589279E-4</v>
      </c>
    </row>
    <row r="191" spans="2:8" ht="22.8" x14ac:dyDescent="0.3">
      <c r="B191" s="83" t="s">
        <v>116</v>
      </c>
      <c r="C191" s="84">
        <v>0</v>
      </c>
      <c r="D191" s="85">
        <v>1.6149688407877396E-3</v>
      </c>
      <c r="E191" s="85">
        <v>3.7233851218950457E-4</v>
      </c>
      <c r="F191" s="85">
        <v>2.4326810702929758E-4</v>
      </c>
      <c r="G191" s="85">
        <v>5.1224732433918687E-4</v>
      </c>
      <c r="H191" s="86">
        <v>5.4004780616630286E-4</v>
      </c>
    </row>
    <row r="192" spans="2:8" ht="22.8" x14ac:dyDescent="0.3">
      <c r="B192" s="83" t="s">
        <v>117</v>
      </c>
      <c r="C192" s="84">
        <v>1.5362460052199523E-3</v>
      </c>
      <c r="D192" s="85">
        <v>1.2012814626132582E-2</v>
      </c>
      <c r="E192" s="85">
        <v>1.3261625248022758E-2</v>
      </c>
      <c r="F192" s="85">
        <v>1.6316262741875733E-2</v>
      </c>
      <c r="G192" s="85">
        <v>9.2025980151825941E-3</v>
      </c>
      <c r="H192" s="86">
        <v>1.0500136416483235E-2</v>
      </c>
    </row>
    <row r="193" spans="2:8" ht="22.8" x14ac:dyDescent="0.3">
      <c r="B193" s="83" t="s">
        <v>118</v>
      </c>
      <c r="C193" s="84">
        <v>0</v>
      </c>
      <c r="D193" s="85">
        <v>0</v>
      </c>
      <c r="E193" s="85">
        <v>0</v>
      </c>
      <c r="F193" s="85">
        <v>1.0614803794343334E-3</v>
      </c>
      <c r="G193" s="85">
        <v>3.9042796751808073E-4</v>
      </c>
      <c r="H193" s="86">
        <v>3.044594726094051E-4</v>
      </c>
    </row>
    <row r="194" spans="2:8" ht="15" thickBot="1" x14ac:dyDescent="0.35">
      <c r="B194" s="87" t="s">
        <v>119</v>
      </c>
      <c r="C194" s="88">
        <v>5.2340486634526036</v>
      </c>
      <c r="D194" s="89">
        <v>4.386276020235421</v>
      </c>
      <c r="E194" s="89">
        <v>3.3404317615283312</v>
      </c>
      <c r="F194" s="89">
        <v>1.5523970655921051</v>
      </c>
      <c r="G194" s="89">
        <v>0.65533021691067117</v>
      </c>
      <c r="H194" s="90">
        <v>2.9176983837277066</v>
      </c>
    </row>
  </sheetData>
  <mergeCells count="32">
    <mergeCell ref="B77:B78"/>
    <mergeCell ref="C77:H77"/>
    <mergeCell ref="B43:C43"/>
    <mergeCell ref="B44:B47"/>
    <mergeCell ref="B32:B33"/>
    <mergeCell ref="B34:C34"/>
    <mergeCell ref="B35:C35"/>
    <mergeCell ref="B75:H75"/>
    <mergeCell ref="B76:H76"/>
    <mergeCell ref="B41:C41"/>
    <mergeCell ref="B42:C42"/>
    <mergeCell ref="B39:C39"/>
    <mergeCell ref="B40:C40"/>
    <mergeCell ref="B18:H18"/>
    <mergeCell ref="B19:C20"/>
    <mergeCell ref="D19:E19"/>
    <mergeCell ref="G19:G20"/>
    <mergeCell ref="H19:H20"/>
    <mergeCell ref="B21:B22"/>
    <mergeCell ref="B23:H23"/>
    <mergeCell ref="B36:C36"/>
    <mergeCell ref="B37:C37"/>
    <mergeCell ref="B38:C38"/>
    <mergeCell ref="B30:D30"/>
    <mergeCell ref="B31:D31"/>
    <mergeCell ref="B9:B10"/>
    <mergeCell ref="B11:H11"/>
    <mergeCell ref="B6:H6"/>
    <mergeCell ref="B7:C8"/>
    <mergeCell ref="D7:E7"/>
    <mergeCell ref="G7:G8"/>
    <mergeCell ref="H7:H8"/>
  </mergeCells>
  <pageMargins left="0.7" right="0.7" top="0.75" bottom="0.75" header="0.3" footer="0.3"/>
  <pageSetup orientation="portrait" r:id="rId1"/>
  <rowBreaks count="1" manualBreakCount="1">
    <brk id="27" max="16383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Shea Rutstein</cp:lastModifiedBy>
  <cp:lastPrinted>2013-11-21T19:30:47Z</cp:lastPrinted>
  <dcterms:created xsi:type="dcterms:W3CDTF">2013-08-06T13:22:30Z</dcterms:created>
  <dcterms:modified xsi:type="dcterms:W3CDTF">2014-04-07T18:59:22Z</dcterms:modified>
</cp:coreProperties>
</file>